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7" activeTab="1"/>
  </bookViews>
  <sheets>
    <sheet name="Encodage" sheetId="1" r:id="rId1"/>
    <sheet name="Synthèse" sheetId="2" r:id="rId2"/>
  </sheets>
  <definedNames>
    <definedName name="_xlnm.Print_Titles" localSheetId="0">'Encodage'!$2:$2</definedName>
    <definedName name="Excel_BuiltIn_Print_Titles_1_1">'Encodage'!$A$2:$IU$2</definedName>
    <definedName name="Excel_BuiltIn_Print_Titles_1_1_1">'Encodage'!$A$2:$IS$2</definedName>
  </definedNames>
  <calcPr fullCalcOnLoad="1"/>
</workbook>
</file>

<file path=xl/sharedStrings.xml><?xml version="1.0" encoding="utf-8"?>
<sst xmlns="http://schemas.openxmlformats.org/spreadsheetml/2006/main" count="368" uniqueCount="210">
  <si>
    <t>LISTE Q &amp; R</t>
  </si>
  <si>
    <t>Classif</t>
  </si>
  <si>
    <t>NOM</t>
  </si>
  <si>
    <t>ESPECE</t>
  </si>
  <si>
    <t>Type</t>
  </si>
  <si>
    <t>Intérêt</t>
  </si>
  <si>
    <t>LFPAS</t>
  </si>
  <si>
    <t>LFM</t>
  </si>
  <si>
    <t>BBSE</t>
  </si>
  <si>
    <t>FFGH</t>
  </si>
  <si>
    <t>FFRI</t>
  </si>
  <si>
    <t>BBNO</t>
  </si>
  <si>
    <t>LFPAC</t>
  </si>
  <si>
    <t>FFHP</t>
  </si>
  <si>
    <t>LFE</t>
  </si>
  <si>
    <t>LFAE</t>
  </si>
  <si>
    <t>LFAC</t>
  </si>
  <si>
    <t>Fréquence</t>
  </si>
  <si>
    <t>Canche cespiteuse</t>
  </si>
  <si>
    <t>Deschampsia cespitosa</t>
  </si>
  <si>
    <t>g</t>
  </si>
  <si>
    <t>Q</t>
  </si>
  <si>
    <t>Bugle rampante</t>
  </si>
  <si>
    <t>Ajuga reptans</t>
  </si>
  <si>
    <t>Bistorte</t>
  </si>
  <si>
    <t>Polygonum bistorta</t>
  </si>
  <si>
    <t>Fougère femelle</t>
  </si>
  <si>
    <t>Athyrium filix-femina</t>
  </si>
  <si>
    <t>Valériane officinale à rejets</t>
  </si>
  <si>
    <t>Valeriana repens</t>
  </si>
  <si>
    <t>Géranium des bois</t>
  </si>
  <si>
    <t>Geranium sylvaticum</t>
  </si>
  <si>
    <t>Wahlenbergie</t>
  </si>
  <si>
    <t>Wahlenbergia hederacea</t>
  </si>
  <si>
    <t>Stellaire des bois</t>
  </si>
  <si>
    <t>Stellaria nemorum</t>
  </si>
  <si>
    <t>Jonc couché</t>
  </si>
  <si>
    <t>Juncus bulbosus</t>
  </si>
  <si>
    <t>c</t>
  </si>
  <si>
    <t>Dorine à feuilles opposées</t>
  </si>
  <si>
    <t>Chrysosplenium oppositifolium</t>
  </si>
  <si>
    <t>Laîche étoilée</t>
  </si>
  <si>
    <t>Carex echinata</t>
  </si>
  <si>
    <t>Epilobe cilié</t>
  </si>
  <si>
    <t>Epilobium ciliatum</t>
  </si>
  <si>
    <t>Myrtille</t>
  </si>
  <si>
    <t>Vaccinium myrtillus</t>
  </si>
  <si>
    <t>Luzule des bois, Grande luzule</t>
  </si>
  <si>
    <t>Luzula sylvatica</t>
  </si>
  <si>
    <t>Stellaire aquatique</t>
  </si>
  <si>
    <t>Stellaria alsine</t>
  </si>
  <si>
    <t>Lotier des fanges</t>
  </si>
  <si>
    <t>Lotus pedunculatus</t>
  </si>
  <si>
    <t>Lamier jaune</t>
  </si>
  <si>
    <t>Lamium galeobdolon</t>
  </si>
  <si>
    <t>Violette des marais</t>
  </si>
  <si>
    <t>Viola palustris</t>
  </si>
  <si>
    <t>Millepertuis sp.</t>
  </si>
  <si>
    <t>Hypericum sp.</t>
  </si>
  <si>
    <t>Gesse des montagnes</t>
  </si>
  <si>
    <t>Lathyrus linifolius</t>
  </si>
  <si>
    <t>R</t>
  </si>
  <si>
    <t>Achillée sternutatoire</t>
  </si>
  <si>
    <t>Achillea ptarmica</t>
  </si>
  <si>
    <t>Bétoine</t>
  </si>
  <si>
    <t xml:space="preserve">Stachys officinalis </t>
  </si>
  <si>
    <t>Platanthère des montagnes</t>
  </si>
  <si>
    <t>Platanthera chlorantha</t>
  </si>
  <si>
    <t>Linaigrette à feuilles étroites</t>
  </si>
  <si>
    <t>Eriophorum polystachion</t>
  </si>
  <si>
    <t>Salicaire commune</t>
  </si>
  <si>
    <t>Lythrum salicaria</t>
  </si>
  <si>
    <t>Potentille stérile</t>
  </si>
  <si>
    <t>Potentilla sterilis</t>
  </si>
  <si>
    <t>Solidage verge d'or</t>
  </si>
  <si>
    <t>Solidago virgaurea</t>
  </si>
  <si>
    <t>Sceau de Salomon à feuilles verticillées</t>
  </si>
  <si>
    <t>Polygonatum verticillatum</t>
  </si>
  <si>
    <t>Montie des sources</t>
  </si>
  <si>
    <t>Montia fontana</t>
  </si>
  <si>
    <t>Renoncule à feuilles de platane</t>
  </si>
  <si>
    <t>Ranunculus platanifolius</t>
  </si>
  <si>
    <t>Succise des prés</t>
  </si>
  <si>
    <t>Succisa pratensis</t>
  </si>
  <si>
    <t>Trèfle d’eau</t>
  </si>
  <si>
    <t>Menyanthes trifoliata</t>
  </si>
  <si>
    <t>Potamot à feuilles de renouée</t>
  </si>
  <si>
    <t>Potamogeton polygonifolius</t>
  </si>
  <si>
    <t>Raiponce en épi</t>
  </si>
  <si>
    <t>Phyteuma spicatum</t>
  </si>
  <si>
    <t>Crépis des marais</t>
  </si>
  <si>
    <t>Crepis paludosa</t>
  </si>
  <si>
    <t>LISTE D</t>
  </si>
  <si>
    <t>Digitale pourpre, gant Notre-Dame</t>
  </si>
  <si>
    <t>Digitalis purpurea</t>
  </si>
  <si>
    <t>D</t>
  </si>
  <si>
    <t>Baldingère</t>
  </si>
  <si>
    <t>Phalaris arundinacea</t>
  </si>
  <si>
    <t>Lierre terrestre</t>
  </si>
  <si>
    <t>Glechoma hederacea</t>
  </si>
  <si>
    <t>Véronique petit chêne</t>
  </si>
  <si>
    <t>Veronica chamaedrys</t>
  </si>
  <si>
    <t>Framboisier</t>
  </si>
  <si>
    <t>Rubus idaeus</t>
  </si>
  <si>
    <t>l</t>
  </si>
  <si>
    <t>Galéopsis tétrahit</t>
  </si>
  <si>
    <t>Galeopsis tetrahit</t>
  </si>
  <si>
    <t>Séneçon des bois</t>
  </si>
  <si>
    <t>Senecio sylvaticus</t>
  </si>
  <si>
    <t xml:space="preserve">Genêt à balais </t>
  </si>
  <si>
    <t>Cytisus scoparius</t>
  </si>
  <si>
    <t>Gratteron</t>
  </si>
  <si>
    <t>Galium aparine</t>
  </si>
  <si>
    <t>Grande ortie</t>
  </si>
  <si>
    <t>Urtica dioica</t>
  </si>
  <si>
    <t>Balsamine géante, de l’Himalaya</t>
  </si>
  <si>
    <t>Impatiens glandulifera</t>
  </si>
  <si>
    <t>Plantain à larges feuilles</t>
  </si>
  <si>
    <t>Plantago major</t>
  </si>
  <si>
    <t>Renoncule âcre, Bouton d'or</t>
  </si>
  <si>
    <t>Ranunculus acris</t>
  </si>
  <si>
    <t>Séneçon de Fuchs</t>
  </si>
  <si>
    <t>Senecio ovatus</t>
  </si>
  <si>
    <t>Alliaire</t>
  </si>
  <si>
    <t>Alliaria petiolata</t>
  </si>
  <si>
    <t>Epiaire des bois</t>
  </si>
  <si>
    <t>Stachys sylvatica</t>
  </si>
  <si>
    <t>Trèfle rampant</t>
  </si>
  <si>
    <t>Trifolium repens</t>
  </si>
  <si>
    <t>Benoîte commune</t>
  </si>
  <si>
    <t>Geum urbanum</t>
  </si>
  <si>
    <t>Pissenlit</t>
  </si>
  <si>
    <t>Taraxacum spp.</t>
  </si>
  <si>
    <t xml:space="preserve">Ronces </t>
  </si>
  <si>
    <t>Rubus Rubus</t>
  </si>
  <si>
    <t>Reine-des-prés</t>
  </si>
  <si>
    <t>Filipendula ulmaria</t>
  </si>
  <si>
    <t>Scrofulaire noueuse</t>
  </si>
  <si>
    <t>Scrophularia nodosa</t>
  </si>
  <si>
    <t>Herbe à Robert</t>
  </si>
  <si>
    <t>Geranium robertianum</t>
  </si>
  <si>
    <t>Berce commune</t>
  </si>
  <si>
    <t>Heracleum sphondylium</t>
  </si>
  <si>
    <t>BIOINDICATEUR = (Q + R) – D/2 =</t>
  </si>
  <si>
    <t>ESPECES SUPPRIMEES</t>
  </si>
  <si>
    <t>Anémone sylvie</t>
  </si>
  <si>
    <t>Anemone nemorosa</t>
  </si>
  <si>
    <t>S</t>
  </si>
  <si>
    <t>Cardamine des prés</t>
  </si>
  <si>
    <t>Cardamine pratensis</t>
  </si>
  <si>
    <t>Gaillet des marais</t>
  </si>
  <si>
    <t>Galium palustre</t>
  </si>
  <si>
    <t>Epilobe en épi</t>
  </si>
  <si>
    <t>Epilobium angustifolium</t>
  </si>
  <si>
    <t>Véronique des ruisseaux</t>
  </si>
  <si>
    <t>Veronica beccabunga</t>
  </si>
  <si>
    <t>Compagnon rouge</t>
  </si>
  <si>
    <t>Silene dioica</t>
  </si>
  <si>
    <t>Dryoptéris des chartreux</t>
  </si>
  <si>
    <t>Dryopteris carthusiana</t>
  </si>
  <si>
    <t>Cerfeuil sauvage</t>
  </si>
  <si>
    <t>Anthriscus sylvestris</t>
  </si>
  <si>
    <t>Lysimaque des bois</t>
  </si>
  <si>
    <t>Lysimachia nemorum</t>
  </si>
  <si>
    <t>Menthe des champs</t>
  </si>
  <si>
    <t>Mentha arvensis</t>
  </si>
  <si>
    <t>Ficaire fausse-renoncule</t>
  </si>
  <si>
    <t>Ranunculus ficaria</t>
  </si>
  <si>
    <t>Caille-lait blanc</t>
  </si>
  <si>
    <t>Galium mollugo</t>
  </si>
  <si>
    <t>Populage des marais</t>
  </si>
  <si>
    <t>Caltha palustris</t>
  </si>
  <si>
    <t>Angélique sauvage</t>
  </si>
  <si>
    <t>Angelica sylvestris</t>
  </si>
  <si>
    <t>Jonc à tépales aigus</t>
  </si>
  <si>
    <t>Juncus acutiflorus</t>
  </si>
  <si>
    <t>Epilobe à tige carrée</t>
  </si>
  <si>
    <t xml:space="preserve">Epilobium tetragonum </t>
  </si>
  <si>
    <t>Oseille sauvage</t>
  </si>
  <si>
    <t>Rumex acetosa</t>
  </si>
  <si>
    <t>Polytric commun</t>
  </si>
  <si>
    <t>Polytrichum commune</t>
  </si>
  <si>
    <t>Plantain lancéolé</t>
  </si>
  <si>
    <t>Plantago lanceolata</t>
  </si>
  <si>
    <t>Sphaigne</t>
  </si>
  <si>
    <t>Sphagnum sp.</t>
  </si>
  <si>
    <t>Canche flexueuse</t>
  </si>
  <si>
    <t>Deschampsia flexuosa</t>
  </si>
  <si>
    <t>Stellaire holostée</t>
  </si>
  <si>
    <t>Stellaria holostea</t>
  </si>
  <si>
    <t>Blechnum en épi</t>
  </si>
  <si>
    <t>Blechnum spicant</t>
  </si>
  <si>
    <t>Germandrée scorodoine</t>
  </si>
  <si>
    <t>Teucrium scorodonia</t>
  </si>
  <si>
    <t>TYPE :</t>
  </si>
  <si>
    <t>ligneux</t>
  </si>
  <si>
    <t>graminées</t>
  </si>
  <si>
    <t xml:space="preserve">c </t>
  </si>
  <si>
    <t>jonc, caraex...</t>
  </si>
  <si>
    <t>INTERET :</t>
  </si>
  <si>
    <t>signe de dégradation</t>
  </si>
  <si>
    <t>plutôt rare dans les environs</t>
  </si>
  <si>
    <t>Corrélation avec le nbre d'espèces observées</t>
  </si>
  <si>
    <t>Nombre d'année de pâturage (+) ou d'adandon (-)</t>
  </si>
  <si>
    <t>Estimation de la biodiversité sur 10</t>
  </si>
  <si>
    <t>Liste Q &amp; R</t>
  </si>
  <si>
    <t>Ecart :</t>
  </si>
  <si>
    <t>X</t>
  </si>
  <si>
    <t>Liste D</t>
  </si>
  <si>
    <t>Bioindicateurs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</si>
</sst>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textRotation="90"/>
    </xf>
    <xf numFmtId="164" fontId="2" fillId="0" borderId="1" xfId="0" applyFont="1" applyBorder="1" applyAlignment="1">
      <alignment textRotation="90"/>
    </xf>
    <xf numFmtId="164" fontId="3" fillId="0" borderId="1" xfId="0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/>
    </xf>
    <xf numFmtId="164" fontId="0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is" xfId="20"/>
  </cellStyles>
  <dxfs count="2">
    <dxf>
      <font>
        <b val="0"/>
        <u val="none"/>
      </font>
      <fill>
        <patternFill patternType="solid">
          <fgColor rgb="FFFFFFCC"/>
          <bgColor rgb="FFE6E6E6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workbookViewId="0" topLeftCell="A48">
      <selection activeCell="N68" sqref="N68"/>
    </sheetView>
  </sheetViews>
  <sheetFormatPr defaultColWidth="12.57421875" defaultRowHeight="12.75"/>
  <cols>
    <col min="1" max="1" width="9.8515625" style="0" customWidth="1"/>
    <col min="2" max="2" width="26.8515625" style="0" customWidth="1"/>
    <col min="3" max="3" width="26.140625" style="0" customWidth="1"/>
    <col min="4" max="4" width="4.00390625" style="0" customWidth="1"/>
    <col min="5" max="5" width="4.00390625" style="1" customWidth="1"/>
    <col min="6" max="16" width="3.7109375" style="0" customWidth="1"/>
    <col min="17" max="17" width="4.8515625" style="0" customWidth="1"/>
    <col min="18" max="16384" width="11.57421875" style="0" customWidth="1"/>
  </cols>
  <sheetData>
    <row r="1" spans="1:256" s="4" customFormat="1" ht="15">
      <c r="A1" s="2" t="s">
        <v>0</v>
      </c>
      <c r="B1" s="3"/>
      <c r="C1" s="3"/>
      <c r="D1" s="3"/>
      <c r="E1" s="3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4" customFormat="1" ht="51.7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7" ht="15">
      <c r="A3" s="9">
        <v>12450</v>
      </c>
      <c r="B3" s="9" t="s">
        <v>18</v>
      </c>
      <c r="C3" s="9" t="s">
        <v>19</v>
      </c>
      <c r="D3" s="9" t="s">
        <v>20</v>
      </c>
      <c r="E3" s="9" t="s">
        <v>21</v>
      </c>
      <c r="F3" s="9">
        <v>0</v>
      </c>
      <c r="G3" s="9">
        <v>0</v>
      </c>
      <c r="H3" s="9">
        <v>1</v>
      </c>
      <c r="I3" s="9">
        <v>1</v>
      </c>
      <c r="J3" s="9">
        <v>1</v>
      </c>
      <c r="K3" s="9">
        <v>1</v>
      </c>
      <c r="L3" s="9">
        <v>0</v>
      </c>
      <c r="M3" s="9">
        <v>1</v>
      </c>
      <c r="N3" s="9">
        <v>0</v>
      </c>
      <c r="O3" s="9">
        <v>1</v>
      </c>
      <c r="P3" s="9">
        <v>1</v>
      </c>
      <c r="Q3" s="10">
        <f>SUM(F3:P3)</f>
        <v>7</v>
      </c>
    </row>
    <row r="4" spans="1:17" ht="15">
      <c r="A4" s="9">
        <v>9510</v>
      </c>
      <c r="B4" s="9" t="s">
        <v>22</v>
      </c>
      <c r="C4" s="9" t="s">
        <v>23</v>
      </c>
      <c r="D4" s="9"/>
      <c r="E4" s="9" t="s">
        <v>21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10">
        <f>SUM(F4:P4)</f>
        <v>6</v>
      </c>
    </row>
    <row r="5" spans="1:17" ht="15">
      <c r="A5" s="9">
        <v>3340</v>
      </c>
      <c r="B5" s="9" t="s">
        <v>24</v>
      </c>
      <c r="C5" s="9" t="s">
        <v>25</v>
      </c>
      <c r="D5" s="9"/>
      <c r="E5" s="9" t="s">
        <v>21</v>
      </c>
      <c r="F5" s="9">
        <v>1</v>
      </c>
      <c r="G5" s="9">
        <v>0</v>
      </c>
      <c r="H5" s="9">
        <v>0</v>
      </c>
      <c r="I5" s="9">
        <v>1</v>
      </c>
      <c r="J5" s="9">
        <v>1</v>
      </c>
      <c r="K5" s="9">
        <v>0</v>
      </c>
      <c r="L5" s="9">
        <v>1</v>
      </c>
      <c r="M5" s="9">
        <v>1</v>
      </c>
      <c r="N5" s="9">
        <v>1</v>
      </c>
      <c r="O5" s="9">
        <v>0</v>
      </c>
      <c r="P5" s="9">
        <v>1</v>
      </c>
      <c r="Q5" s="10">
        <f>SUM(F5:P5)</f>
        <v>7</v>
      </c>
    </row>
    <row r="6" spans="1:17" ht="15">
      <c r="A6" s="9">
        <v>520</v>
      </c>
      <c r="B6" s="9" t="s">
        <v>26</v>
      </c>
      <c r="C6" s="9" t="s">
        <v>27</v>
      </c>
      <c r="D6" s="9"/>
      <c r="E6" s="9" t="s">
        <v>21</v>
      </c>
      <c r="F6" s="9">
        <v>0</v>
      </c>
      <c r="G6" s="9">
        <v>0</v>
      </c>
      <c r="H6" s="9">
        <v>0</v>
      </c>
      <c r="I6" s="9">
        <v>1</v>
      </c>
      <c r="J6" s="9">
        <v>1</v>
      </c>
      <c r="K6" s="9">
        <v>1</v>
      </c>
      <c r="L6" s="9">
        <v>0</v>
      </c>
      <c r="M6" s="9">
        <v>1</v>
      </c>
      <c r="N6" s="9">
        <v>1</v>
      </c>
      <c r="O6" s="9">
        <v>1</v>
      </c>
      <c r="P6" s="9">
        <v>1</v>
      </c>
      <c r="Q6" s="10">
        <f>SUM(F6:P6)</f>
        <v>7</v>
      </c>
    </row>
    <row r="7" spans="1:17" ht="15">
      <c r="A7" s="9">
        <v>10550</v>
      </c>
      <c r="B7" s="9" t="s">
        <v>28</v>
      </c>
      <c r="C7" s="9" t="s">
        <v>29</v>
      </c>
      <c r="D7" s="9"/>
      <c r="E7" s="9" t="s">
        <v>21</v>
      </c>
      <c r="F7" s="9">
        <v>1</v>
      </c>
      <c r="G7" s="9">
        <v>0</v>
      </c>
      <c r="H7" s="9">
        <v>0</v>
      </c>
      <c r="I7" s="9">
        <v>1</v>
      </c>
      <c r="J7" s="9">
        <v>0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10">
        <f>SUM(F7:P7)</f>
        <v>8</v>
      </c>
    </row>
    <row r="8" spans="1:17" ht="15">
      <c r="A8" s="9">
        <v>7820</v>
      </c>
      <c r="B8" s="9" t="s">
        <v>30</v>
      </c>
      <c r="C8" s="9" t="s">
        <v>31</v>
      </c>
      <c r="D8" s="9"/>
      <c r="E8" s="9" t="s">
        <v>21</v>
      </c>
      <c r="F8" s="9">
        <v>1</v>
      </c>
      <c r="G8" s="9">
        <v>0</v>
      </c>
      <c r="H8" s="9">
        <v>0</v>
      </c>
      <c r="I8" s="9">
        <v>0</v>
      </c>
      <c r="J8" s="9">
        <v>1</v>
      </c>
      <c r="K8" s="9">
        <v>0</v>
      </c>
      <c r="L8" s="9">
        <v>1</v>
      </c>
      <c r="M8" s="9">
        <v>0</v>
      </c>
      <c r="N8" s="9">
        <v>0</v>
      </c>
      <c r="O8" s="9">
        <v>1</v>
      </c>
      <c r="P8" s="9">
        <v>1</v>
      </c>
      <c r="Q8" s="10">
        <f>SUM(F8:P8)</f>
        <v>5</v>
      </c>
    </row>
    <row r="9" spans="1:17" ht="15">
      <c r="A9" s="9">
        <v>10090</v>
      </c>
      <c r="B9" s="9" t="s">
        <v>32</v>
      </c>
      <c r="C9" s="9" t="s">
        <v>33</v>
      </c>
      <c r="D9" s="9"/>
      <c r="E9" s="9" t="s">
        <v>21</v>
      </c>
      <c r="F9" s="9">
        <v>0</v>
      </c>
      <c r="G9" s="9">
        <v>0</v>
      </c>
      <c r="H9" s="9">
        <v>1</v>
      </c>
      <c r="I9" s="9">
        <v>0</v>
      </c>
      <c r="J9" s="9">
        <v>0</v>
      </c>
      <c r="K9" s="9">
        <v>1</v>
      </c>
      <c r="L9" s="9">
        <v>0</v>
      </c>
      <c r="M9" s="9">
        <v>1</v>
      </c>
      <c r="N9" s="9">
        <v>1</v>
      </c>
      <c r="O9" s="9">
        <v>1</v>
      </c>
      <c r="P9" s="9">
        <v>0</v>
      </c>
      <c r="Q9" s="10">
        <f>SUM(F9:P9)</f>
        <v>5</v>
      </c>
    </row>
    <row r="10" spans="1:17" ht="15">
      <c r="A10" s="9">
        <v>2620</v>
      </c>
      <c r="B10" s="9" t="s">
        <v>34</v>
      </c>
      <c r="C10" s="9" t="s">
        <v>35</v>
      </c>
      <c r="D10" s="9"/>
      <c r="E10" s="9" t="s">
        <v>21</v>
      </c>
      <c r="F10" s="9">
        <v>1</v>
      </c>
      <c r="G10" s="9">
        <v>0</v>
      </c>
      <c r="H10" s="9">
        <v>0</v>
      </c>
      <c r="I10" s="9">
        <v>1</v>
      </c>
      <c r="J10" s="9">
        <v>1</v>
      </c>
      <c r="K10" s="9">
        <v>0</v>
      </c>
      <c r="L10" s="9">
        <v>1</v>
      </c>
      <c r="M10" s="9">
        <v>1</v>
      </c>
      <c r="N10" s="9">
        <v>0</v>
      </c>
      <c r="O10" s="9">
        <v>0</v>
      </c>
      <c r="P10" s="9">
        <v>1</v>
      </c>
      <c r="Q10" s="10">
        <f>SUM(F10:P10)</f>
        <v>6</v>
      </c>
    </row>
    <row r="11" spans="1:17" ht="15">
      <c r="A11" s="9">
        <v>11890</v>
      </c>
      <c r="B11" s="9" t="s">
        <v>36</v>
      </c>
      <c r="C11" s="9" t="s">
        <v>37</v>
      </c>
      <c r="D11" s="9" t="s">
        <v>38</v>
      </c>
      <c r="E11" s="9" t="s">
        <v>21</v>
      </c>
      <c r="F11" s="9">
        <v>0</v>
      </c>
      <c r="G11" s="9">
        <v>0</v>
      </c>
      <c r="H11" s="9">
        <v>1</v>
      </c>
      <c r="I11" s="9">
        <v>1</v>
      </c>
      <c r="J11" s="9">
        <v>0</v>
      </c>
      <c r="K11" s="9">
        <v>1</v>
      </c>
      <c r="L11" s="9">
        <v>0</v>
      </c>
      <c r="M11" s="9">
        <v>1</v>
      </c>
      <c r="N11" s="9">
        <v>1</v>
      </c>
      <c r="O11" s="9">
        <v>0</v>
      </c>
      <c r="P11" s="9">
        <v>1</v>
      </c>
      <c r="Q11" s="10">
        <f>SUM(F11:P11)</f>
        <v>6</v>
      </c>
    </row>
    <row r="12" spans="1:17" ht="15">
      <c r="A12" s="9">
        <v>5800</v>
      </c>
      <c r="B12" s="9" t="s">
        <v>39</v>
      </c>
      <c r="C12" s="9" t="s">
        <v>40</v>
      </c>
      <c r="D12" s="9"/>
      <c r="E12" s="9" t="s">
        <v>21</v>
      </c>
      <c r="F12" s="9">
        <v>0</v>
      </c>
      <c r="G12" s="9">
        <v>0</v>
      </c>
      <c r="H12" s="9">
        <v>0</v>
      </c>
      <c r="I12" s="9">
        <v>1</v>
      </c>
      <c r="J12" s="9">
        <v>1</v>
      </c>
      <c r="K12" s="9">
        <v>0</v>
      </c>
      <c r="L12" s="9">
        <v>1</v>
      </c>
      <c r="M12" s="9">
        <v>1</v>
      </c>
      <c r="N12" s="9">
        <v>0</v>
      </c>
      <c r="O12" s="9">
        <v>0</v>
      </c>
      <c r="P12" s="9">
        <v>1</v>
      </c>
      <c r="Q12" s="10">
        <f>SUM(F12:P12)</f>
        <v>5</v>
      </c>
    </row>
    <row r="13" spans="1:17" ht="15">
      <c r="A13" s="9">
        <v>12010</v>
      </c>
      <c r="B13" s="9" t="s">
        <v>41</v>
      </c>
      <c r="C13" s="9" t="s">
        <v>42</v>
      </c>
      <c r="D13" s="9" t="s">
        <v>38</v>
      </c>
      <c r="E13" s="9" t="s">
        <v>21</v>
      </c>
      <c r="F13" s="9"/>
      <c r="G13" s="9"/>
      <c r="H13" s="9">
        <v>1</v>
      </c>
      <c r="I13" s="9"/>
      <c r="J13" s="9"/>
      <c r="K13" s="9">
        <v>1</v>
      </c>
      <c r="L13" s="9"/>
      <c r="M13" s="9">
        <v>1</v>
      </c>
      <c r="N13" s="9"/>
      <c r="O13" s="9"/>
      <c r="P13" s="9"/>
      <c r="Q13" s="10">
        <f>SUM(F13:P13)</f>
        <v>3</v>
      </c>
    </row>
    <row r="14" spans="1:17" ht="15">
      <c r="A14" s="9">
        <v>7180</v>
      </c>
      <c r="B14" s="9" t="s">
        <v>43</v>
      </c>
      <c r="C14" s="9" t="s">
        <v>44</v>
      </c>
      <c r="D14" s="9"/>
      <c r="E14" s="9" t="s">
        <v>21</v>
      </c>
      <c r="F14" s="9">
        <v>0</v>
      </c>
      <c r="G14" s="9">
        <v>1</v>
      </c>
      <c r="H14" s="9">
        <v>0</v>
      </c>
      <c r="I14" s="9">
        <v>0</v>
      </c>
      <c r="J14" s="9">
        <v>0</v>
      </c>
      <c r="K14" s="9">
        <v>0</v>
      </c>
      <c r="L14" s="9">
        <v>1</v>
      </c>
      <c r="M14" s="9">
        <v>1</v>
      </c>
      <c r="N14" s="9">
        <v>1</v>
      </c>
      <c r="O14" s="9">
        <v>1</v>
      </c>
      <c r="P14" s="9">
        <v>0</v>
      </c>
      <c r="Q14" s="10">
        <f>SUM(F14:P14)</f>
        <v>5</v>
      </c>
    </row>
    <row r="15" spans="1:17" ht="15">
      <c r="A15" s="9">
        <v>5360</v>
      </c>
      <c r="B15" s="9" t="s">
        <v>45</v>
      </c>
      <c r="C15" s="9" t="s">
        <v>46</v>
      </c>
      <c r="D15" s="9"/>
      <c r="E15" s="9" t="s">
        <v>21</v>
      </c>
      <c r="F15" s="9">
        <v>0</v>
      </c>
      <c r="G15" s="9">
        <v>0</v>
      </c>
      <c r="H15" s="9">
        <v>1</v>
      </c>
      <c r="I15" s="9">
        <v>0</v>
      </c>
      <c r="J15" s="9">
        <v>0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0</v>
      </c>
      <c r="Q15" s="10">
        <f>SUM(F15:P15)</f>
        <v>6</v>
      </c>
    </row>
    <row r="16" spans="1:17" ht="15">
      <c r="A16" s="9">
        <v>11800</v>
      </c>
      <c r="B16" s="9" t="s">
        <v>47</v>
      </c>
      <c r="C16" s="9" t="s">
        <v>48</v>
      </c>
      <c r="D16" s="9"/>
      <c r="E16" s="9" t="s">
        <v>21</v>
      </c>
      <c r="F16" s="9">
        <v>0</v>
      </c>
      <c r="G16" s="9">
        <v>0</v>
      </c>
      <c r="H16" s="9">
        <v>1</v>
      </c>
      <c r="I16" s="9">
        <v>0</v>
      </c>
      <c r="J16" s="9">
        <v>0</v>
      </c>
      <c r="K16" s="9">
        <v>1</v>
      </c>
      <c r="L16" s="9">
        <v>0</v>
      </c>
      <c r="M16" s="9">
        <v>1</v>
      </c>
      <c r="N16" s="9">
        <v>0</v>
      </c>
      <c r="O16" s="9">
        <v>1</v>
      </c>
      <c r="P16" s="9">
        <v>1</v>
      </c>
      <c r="Q16" s="10">
        <f>SUM(F16:P16)</f>
        <v>5</v>
      </c>
    </row>
    <row r="17" spans="1:17" ht="15">
      <c r="A17" s="9">
        <v>2650</v>
      </c>
      <c r="B17" s="9" t="s">
        <v>49</v>
      </c>
      <c r="C17" s="9" t="s">
        <v>50</v>
      </c>
      <c r="D17" s="9"/>
      <c r="E17" s="9" t="s">
        <v>21</v>
      </c>
      <c r="F17" s="9">
        <v>0</v>
      </c>
      <c r="G17" s="9">
        <v>1</v>
      </c>
      <c r="H17" s="9">
        <v>0</v>
      </c>
      <c r="I17" s="9">
        <v>1</v>
      </c>
      <c r="J17" s="9">
        <v>0</v>
      </c>
      <c r="K17" s="9">
        <v>0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10">
        <f>SUM(F17:P17)</f>
        <v>7</v>
      </c>
    </row>
    <row r="18" spans="1:17" ht="15">
      <c r="A18" s="9">
        <v>6960</v>
      </c>
      <c r="B18" s="9" t="s">
        <v>51</v>
      </c>
      <c r="C18" s="9" t="s">
        <v>52</v>
      </c>
      <c r="D18" s="9"/>
      <c r="E18" s="9" t="s">
        <v>21</v>
      </c>
      <c r="F18" s="9">
        <v>0</v>
      </c>
      <c r="G18" s="9">
        <v>1</v>
      </c>
      <c r="H18" s="9">
        <v>1</v>
      </c>
      <c r="I18" s="9">
        <v>0</v>
      </c>
      <c r="J18" s="9">
        <v>0</v>
      </c>
      <c r="K18" s="9">
        <v>0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10">
        <f>SUM(F18:P18)</f>
        <v>7</v>
      </c>
    </row>
    <row r="19" spans="1:17" ht="15">
      <c r="A19" s="9">
        <v>9280</v>
      </c>
      <c r="B19" s="9" t="s">
        <v>53</v>
      </c>
      <c r="C19" s="9" t="s">
        <v>54</v>
      </c>
      <c r="D19" s="9"/>
      <c r="E19" s="9" t="s">
        <v>21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1</v>
      </c>
      <c r="P19" s="9">
        <v>1</v>
      </c>
      <c r="Q19" s="10">
        <f>SUM(F19:P19)</f>
        <v>3</v>
      </c>
    </row>
    <row r="20" spans="1:17" ht="15">
      <c r="A20" s="9">
        <v>3890</v>
      </c>
      <c r="B20" s="9" t="s">
        <v>55</v>
      </c>
      <c r="C20" s="9" t="s">
        <v>56</v>
      </c>
      <c r="D20" s="9"/>
      <c r="E20" s="9" t="s">
        <v>21</v>
      </c>
      <c r="F20" s="9">
        <v>0</v>
      </c>
      <c r="G20" s="9">
        <v>0</v>
      </c>
      <c r="H20" s="9">
        <v>1</v>
      </c>
      <c r="I20" s="9">
        <v>0</v>
      </c>
      <c r="J20" s="9">
        <v>0</v>
      </c>
      <c r="K20" s="9">
        <v>1</v>
      </c>
      <c r="L20" s="9">
        <v>0</v>
      </c>
      <c r="M20" s="9">
        <v>1</v>
      </c>
      <c r="N20" s="9">
        <v>1</v>
      </c>
      <c r="O20" s="9">
        <v>1</v>
      </c>
      <c r="P20" s="9">
        <v>0</v>
      </c>
      <c r="Q20" s="10">
        <f>SUM(F20:P20)</f>
        <v>5</v>
      </c>
    </row>
    <row r="21" spans="1:17" ht="15">
      <c r="A21" s="9">
        <v>3590</v>
      </c>
      <c r="B21" s="9" t="s">
        <v>57</v>
      </c>
      <c r="C21" s="9" t="s">
        <v>58</v>
      </c>
      <c r="D21" s="9"/>
      <c r="E21" s="9" t="s">
        <v>21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  <c r="N21" s="9">
        <v>1</v>
      </c>
      <c r="O21" s="9">
        <v>1</v>
      </c>
      <c r="P21" s="9">
        <v>0</v>
      </c>
      <c r="Q21" s="10">
        <f>SUM(F21:P21)</f>
        <v>3</v>
      </c>
    </row>
    <row r="22" spans="1:17" ht="15">
      <c r="A22" s="9">
        <v>6710</v>
      </c>
      <c r="B22" s="9" t="s">
        <v>59</v>
      </c>
      <c r="C22" s="9" t="s">
        <v>60</v>
      </c>
      <c r="D22" s="9"/>
      <c r="E22" s="9" t="s">
        <v>61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1</v>
      </c>
      <c r="P22" s="9">
        <v>0</v>
      </c>
      <c r="Q22" s="10">
        <f>SUM(F22:P22)</f>
        <v>1</v>
      </c>
    </row>
    <row r="23" spans="1:17" ht="15">
      <c r="A23" s="9">
        <v>10910</v>
      </c>
      <c r="B23" s="9" t="s">
        <v>62</v>
      </c>
      <c r="C23" s="9" t="s">
        <v>63</v>
      </c>
      <c r="D23" s="9"/>
      <c r="E23" s="9" t="s">
        <v>61</v>
      </c>
      <c r="F23" s="9">
        <v>0</v>
      </c>
      <c r="G23" s="9">
        <v>1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10">
        <f>SUM(F23:P23)</f>
        <v>1</v>
      </c>
    </row>
    <row r="24" spans="1:17" ht="15">
      <c r="A24" s="9">
        <v>9380</v>
      </c>
      <c r="B24" s="9" t="s">
        <v>64</v>
      </c>
      <c r="C24" s="9" t="s">
        <v>65</v>
      </c>
      <c r="D24" s="9"/>
      <c r="E24" s="9" t="s">
        <v>61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1</v>
      </c>
      <c r="Q24" s="10">
        <f>SUM(F24:P24)</f>
        <v>1</v>
      </c>
    </row>
    <row r="25" spans="1:17" ht="15">
      <c r="A25" s="9">
        <v>13620</v>
      </c>
      <c r="B25" s="9" t="s">
        <v>66</v>
      </c>
      <c r="C25" s="9" t="s">
        <v>67</v>
      </c>
      <c r="D25" s="9"/>
      <c r="E25" s="9" t="s">
        <v>61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1</v>
      </c>
      <c r="P25" s="9">
        <v>1</v>
      </c>
      <c r="Q25" s="10">
        <f>SUM(F25:P25)</f>
        <v>2</v>
      </c>
    </row>
    <row r="26" spans="1:17" ht="15">
      <c r="A26" s="9">
        <v>11949</v>
      </c>
      <c r="B26" s="9" t="s">
        <v>68</v>
      </c>
      <c r="C26" s="9" t="s">
        <v>69</v>
      </c>
      <c r="D26" s="9" t="s">
        <v>38</v>
      </c>
      <c r="E26" s="9" t="s">
        <v>61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1</v>
      </c>
      <c r="Q26" s="10">
        <f>SUM(F26:P26)</f>
        <v>1</v>
      </c>
    </row>
    <row r="27" spans="1:17" ht="15">
      <c r="A27" s="9">
        <v>7090</v>
      </c>
      <c r="B27" s="9" t="s">
        <v>70</v>
      </c>
      <c r="C27" s="9" t="s">
        <v>71</v>
      </c>
      <c r="D27" s="9"/>
      <c r="E27" s="9" t="s">
        <v>61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1</v>
      </c>
      <c r="M27" s="9">
        <v>0</v>
      </c>
      <c r="N27" s="9">
        <v>0</v>
      </c>
      <c r="O27" s="9">
        <v>0</v>
      </c>
      <c r="P27" s="9">
        <v>0</v>
      </c>
      <c r="Q27" s="10">
        <f>SUM(F27:P27)</f>
        <v>1</v>
      </c>
    </row>
    <row r="28" spans="1:17" ht="15">
      <c r="A28" s="9">
        <v>5910</v>
      </c>
      <c r="B28" s="9" t="s">
        <v>72</v>
      </c>
      <c r="C28" s="9" t="s">
        <v>73</v>
      </c>
      <c r="D28" s="9"/>
      <c r="E28" s="9" t="s">
        <v>61</v>
      </c>
      <c r="F28" s="9">
        <v>0</v>
      </c>
      <c r="G28" s="9">
        <v>0</v>
      </c>
      <c r="H28" s="9">
        <v>0</v>
      </c>
      <c r="I28" s="9">
        <v>0</v>
      </c>
      <c r="J28" s="9">
        <v>1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0">
        <f>SUM(F28:P28)</f>
        <v>1</v>
      </c>
    </row>
    <row r="29" spans="1:17" ht="15">
      <c r="A29" s="9">
        <v>10740</v>
      </c>
      <c r="B29" s="9" t="s">
        <v>74</v>
      </c>
      <c r="C29" s="9" t="s">
        <v>75</v>
      </c>
      <c r="D29" s="9"/>
      <c r="E29" s="9" t="s">
        <v>61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1</v>
      </c>
      <c r="P29" s="9">
        <v>0</v>
      </c>
      <c r="Q29" s="10">
        <f>SUM(F29:P29)</f>
        <v>1</v>
      </c>
    </row>
    <row r="30" spans="1:17" ht="15">
      <c r="A30" s="9">
        <v>13280</v>
      </c>
      <c r="B30" s="9" t="s">
        <v>76</v>
      </c>
      <c r="C30" s="9" t="s">
        <v>77</v>
      </c>
      <c r="D30" s="9"/>
      <c r="E30" s="9" t="s">
        <v>61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10">
        <f>SUM(F30:P30)</f>
        <v>1</v>
      </c>
    </row>
    <row r="31" spans="1:17" ht="15">
      <c r="A31" s="9">
        <v>3030</v>
      </c>
      <c r="B31" s="9" t="s">
        <v>78</v>
      </c>
      <c r="C31" s="9" t="s">
        <v>79</v>
      </c>
      <c r="D31" s="9"/>
      <c r="E31" s="9" t="s">
        <v>61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1</v>
      </c>
      <c r="P31" s="9">
        <v>0</v>
      </c>
      <c r="Q31" s="10">
        <f>SUM(F31:P31)</f>
        <v>1</v>
      </c>
    </row>
    <row r="32" spans="1:17" ht="15">
      <c r="A32" s="9">
        <v>1681</v>
      </c>
      <c r="B32" s="9" t="s">
        <v>80</v>
      </c>
      <c r="C32" s="9" t="s">
        <v>81</v>
      </c>
      <c r="D32" s="9"/>
      <c r="E32" s="9" t="s">
        <v>61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</v>
      </c>
      <c r="N32" s="9">
        <v>0</v>
      </c>
      <c r="O32" s="9">
        <v>0</v>
      </c>
      <c r="P32" s="9">
        <v>0</v>
      </c>
      <c r="Q32" s="10">
        <f>SUM(F32:P32)</f>
        <v>1</v>
      </c>
    </row>
    <row r="33" spans="1:17" ht="15">
      <c r="A33" s="9">
        <v>10660</v>
      </c>
      <c r="B33" s="9" t="s">
        <v>82</v>
      </c>
      <c r="C33" s="9" t="s">
        <v>83</v>
      </c>
      <c r="D33" s="9"/>
      <c r="E33" s="9" t="s">
        <v>61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</v>
      </c>
      <c r="P33" s="9">
        <v>1</v>
      </c>
      <c r="Q33" s="10">
        <f>SUM(F33:P33)</f>
        <v>2</v>
      </c>
    </row>
    <row r="34" spans="1:17" ht="15">
      <c r="A34" s="9">
        <v>8000</v>
      </c>
      <c r="B34" s="9" t="s">
        <v>84</v>
      </c>
      <c r="C34" s="9" t="s">
        <v>85</v>
      </c>
      <c r="D34" s="9"/>
      <c r="E34" s="9" t="s">
        <v>61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</v>
      </c>
      <c r="O34" s="9">
        <v>0</v>
      </c>
      <c r="P34" s="9">
        <v>1</v>
      </c>
      <c r="Q34" s="10">
        <f>SUM(F34:P34)</f>
        <v>2</v>
      </c>
    </row>
    <row r="35" spans="1:17" ht="15">
      <c r="A35" s="9">
        <v>11770</v>
      </c>
      <c r="B35" s="9" t="s">
        <v>86</v>
      </c>
      <c r="C35" s="9" t="s">
        <v>87</v>
      </c>
      <c r="D35" s="9"/>
      <c r="E35" s="9" t="s">
        <v>61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0</v>
      </c>
      <c r="P35" s="9">
        <v>0</v>
      </c>
      <c r="Q35" s="10">
        <v>2</v>
      </c>
    </row>
    <row r="36" spans="1:17" ht="15">
      <c r="A36" s="9">
        <v>10190</v>
      </c>
      <c r="B36" s="9" t="s">
        <v>88</v>
      </c>
      <c r="C36" s="9" t="s">
        <v>89</v>
      </c>
      <c r="D36" s="9"/>
      <c r="E36" s="9" t="s">
        <v>61</v>
      </c>
      <c r="F36" s="9">
        <v>0</v>
      </c>
      <c r="G36" s="9">
        <v>0</v>
      </c>
      <c r="H36" s="9">
        <v>0</v>
      </c>
      <c r="I36" s="9">
        <v>0</v>
      </c>
      <c r="J36" s="9">
        <v>1</v>
      </c>
      <c r="K36" s="9">
        <v>0</v>
      </c>
      <c r="L36" s="9">
        <v>0</v>
      </c>
      <c r="M36" s="9">
        <v>0</v>
      </c>
      <c r="N36" s="9">
        <v>0</v>
      </c>
      <c r="O36" s="9">
        <v>1</v>
      </c>
      <c r="P36" s="9">
        <v>1</v>
      </c>
      <c r="Q36" s="10">
        <f>SUM(F36:P36)</f>
        <v>3</v>
      </c>
    </row>
    <row r="37" spans="1:17" ht="15">
      <c r="A37" s="9">
        <v>11000</v>
      </c>
      <c r="B37" s="9" t="s">
        <v>90</v>
      </c>
      <c r="C37" s="9" t="s">
        <v>91</v>
      </c>
      <c r="D37" s="9"/>
      <c r="E37" s="9" t="s">
        <v>61</v>
      </c>
      <c r="F37" s="9">
        <v>0</v>
      </c>
      <c r="G37" s="9">
        <v>0</v>
      </c>
      <c r="H37" s="9">
        <v>0</v>
      </c>
      <c r="I37" s="9">
        <v>1</v>
      </c>
      <c r="J37" s="9">
        <v>1</v>
      </c>
      <c r="K37" s="9">
        <v>0</v>
      </c>
      <c r="L37" s="9">
        <v>0</v>
      </c>
      <c r="M37" s="9">
        <v>0</v>
      </c>
      <c r="N37" s="9">
        <v>0</v>
      </c>
      <c r="O37" s="9">
        <v>1</v>
      </c>
      <c r="P37" s="9">
        <v>1</v>
      </c>
      <c r="Q37" s="10">
        <f>SUM(F37:P37)</f>
        <v>4</v>
      </c>
    </row>
    <row r="38" spans="6:16" ht="12.75">
      <c r="F38" s="10">
        <f>SUM(F3:F37)</f>
        <v>4</v>
      </c>
      <c r="G38" s="10">
        <f>SUM(G3:G37)</f>
        <v>4</v>
      </c>
      <c r="H38" s="10">
        <f>SUM(H3:H37)</f>
        <v>8</v>
      </c>
      <c r="I38" s="10">
        <f>SUM(I3:I37)</f>
        <v>9</v>
      </c>
      <c r="J38" s="10">
        <f>SUM(J3:J37)</f>
        <v>9</v>
      </c>
      <c r="K38" s="10">
        <f>SUM(K3:K37)</f>
        <v>11</v>
      </c>
      <c r="L38" s="10">
        <f>SUM(L3:L37)</f>
        <v>11</v>
      </c>
      <c r="M38" s="10">
        <f>SUM(M3:M37)</f>
        <v>19</v>
      </c>
      <c r="N38" s="10">
        <f>SUM(N3:N37)</f>
        <v>14</v>
      </c>
      <c r="O38" s="10">
        <f>SUM(O3:O37)</f>
        <v>21</v>
      </c>
      <c r="P38" s="10">
        <f>SUM(P3:P37)</f>
        <v>20</v>
      </c>
    </row>
    <row r="39" spans="6:16" ht="12.75"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256" s="4" customFormat="1" ht="15">
      <c r="A40" s="2" t="s">
        <v>92</v>
      </c>
      <c r="B40" s="3"/>
      <c r="C40" s="3"/>
      <c r="D40" s="3"/>
      <c r="E40" s="3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4" customFormat="1" ht="51.75">
      <c r="A41" s="5" t="s">
        <v>1</v>
      </c>
      <c r="B41" s="6" t="s">
        <v>2</v>
      </c>
      <c r="C41" s="6" t="s">
        <v>3</v>
      </c>
      <c r="D41" s="7" t="s">
        <v>4</v>
      </c>
      <c r="E41" s="7" t="s">
        <v>5</v>
      </c>
      <c r="F41" s="8" t="s">
        <v>6</v>
      </c>
      <c r="G41" s="8" t="s">
        <v>7</v>
      </c>
      <c r="H41" s="8" t="s">
        <v>8</v>
      </c>
      <c r="I41" s="8" t="s">
        <v>9</v>
      </c>
      <c r="J41" s="8" t="s">
        <v>10</v>
      </c>
      <c r="K41" s="8" t="s">
        <v>11</v>
      </c>
      <c r="L41" s="8" t="s">
        <v>12</v>
      </c>
      <c r="M41" s="8" t="s">
        <v>13</v>
      </c>
      <c r="N41" s="8" t="s">
        <v>14</v>
      </c>
      <c r="O41" s="8" t="s">
        <v>15</v>
      </c>
      <c r="P41" s="8" t="s">
        <v>16</v>
      </c>
      <c r="Q41" s="8" t="s">
        <v>17</v>
      </c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7" ht="15">
      <c r="A42" s="9">
        <v>9950</v>
      </c>
      <c r="B42" s="9" t="s">
        <v>93</v>
      </c>
      <c r="C42" s="9" t="s">
        <v>94</v>
      </c>
      <c r="D42" s="9"/>
      <c r="E42" s="9" t="s">
        <v>95</v>
      </c>
      <c r="F42" s="9">
        <v>0</v>
      </c>
      <c r="G42" s="9">
        <v>0</v>
      </c>
      <c r="H42" s="9">
        <v>1</v>
      </c>
      <c r="I42" s="9">
        <v>0</v>
      </c>
      <c r="J42" s="9">
        <v>0</v>
      </c>
      <c r="K42" s="9">
        <v>1</v>
      </c>
      <c r="L42" s="9">
        <v>0</v>
      </c>
      <c r="M42" s="9">
        <v>1</v>
      </c>
      <c r="N42" s="9">
        <v>1</v>
      </c>
      <c r="O42" s="9">
        <v>1</v>
      </c>
      <c r="P42" s="9">
        <v>1</v>
      </c>
      <c r="Q42" s="10">
        <f>SUM(F42:P42)</f>
        <v>6</v>
      </c>
    </row>
    <row r="43" spans="1:17" ht="15">
      <c r="A43" s="9">
        <v>12300</v>
      </c>
      <c r="B43" s="9" t="s">
        <v>96</v>
      </c>
      <c r="C43" s="9" t="s">
        <v>97</v>
      </c>
      <c r="D43" s="9" t="s">
        <v>20</v>
      </c>
      <c r="E43" s="9" t="s">
        <v>95</v>
      </c>
      <c r="F43" s="9">
        <v>1</v>
      </c>
      <c r="G43" s="9">
        <v>0</v>
      </c>
      <c r="H43" s="9">
        <v>0</v>
      </c>
      <c r="I43" s="9">
        <v>1</v>
      </c>
      <c r="J43" s="9">
        <v>1</v>
      </c>
      <c r="K43" s="9">
        <v>0</v>
      </c>
      <c r="L43" s="9">
        <v>1</v>
      </c>
      <c r="M43" s="9">
        <v>0</v>
      </c>
      <c r="N43" s="9">
        <v>0</v>
      </c>
      <c r="O43" s="9">
        <v>0</v>
      </c>
      <c r="P43" s="9">
        <v>1</v>
      </c>
      <c r="Q43" s="10">
        <f>SUM(F43:P43)</f>
        <v>5</v>
      </c>
    </row>
    <row r="44" spans="1:17" ht="15">
      <c r="A44" s="9">
        <v>9260</v>
      </c>
      <c r="B44" s="9" t="s">
        <v>98</v>
      </c>
      <c r="C44" s="9" t="s">
        <v>99</v>
      </c>
      <c r="D44" s="9"/>
      <c r="E44" s="9" t="s">
        <v>95</v>
      </c>
      <c r="F44" s="9">
        <v>0</v>
      </c>
      <c r="G44" s="9">
        <v>0</v>
      </c>
      <c r="H44" s="9">
        <v>0</v>
      </c>
      <c r="I44" s="9">
        <v>1</v>
      </c>
      <c r="J44" s="9">
        <v>1</v>
      </c>
      <c r="K44" s="9">
        <v>0</v>
      </c>
      <c r="L44" s="9">
        <v>1</v>
      </c>
      <c r="M44" s="9">
        <v>0</v>
      </c>
      <c r="N44" s="9">
        <v>1</v>
      </c>
      <c r="O44" s="9">
        <v>1</v>
      </c>
      <c r="P44" s="9">
        <v>0</v>
      </c>
      <c r="Q44" s="10">
        <f>SUM(F44:P44)</f>
        <v>5</v>
      </c>
    </row>
    <row r="45" spans="1:17" ht="15">
      <c r="A45" s="9">
        <v>9800</v>
      </c>
      <c r="B45" s="9" t="s">
        <v>100</v>
      </c>
      <c r="C45" s="9" t="s">
        <v>101</v>
      </c>
      <c r="D45" s="9"/>
      <c r="E45" s="9" t="s">
        <v>95</v>
      </c>
      <c r="F45" s="9">
        <v>1</v>
      </c>
      <c r="G45" s="9">
        <v>0</v>
      </c>
      <c r="H45" s="9">
        <v>0</v>
      </c>
      <c r="I45" s="9">
        <v>1</v>
      </c>
      <c r="J45" s="9">
        <v>1</v>
      </c>
      <c r="K45" s="9">
        <v>0</v>
      </c>
      <c r="L45" s="9">
        <v>1</v>
      </c>
      <c r="M45" s="9">
        <v>1</v>
      </c>
      <c r="N45" s="9">
        <v>0</v>
      </c>
      <c r="O45" s="9">
        <v>1</v>
      </c>
      <c r="P45" s="9">
        <v>1</v>
      </c>
      <c r="Q45" s="10">
        <f>SUM(F45:P45)</f>
        <v>7</v>
      </c>
    </row>
    <row r="46" spans="1:17" ht="15">
      <c r="A46" s="9">
        <v>5840</v>
      </c>
      <c r="B46" s="9" t="s">
        <v>102</v>
      </c>
      <c r="C46" s="9" t="s">
        <v>103</v>
      </c>
      <c r="D46" s="9" t="s">
        <v>104</v>
      </c>
      <c r="E46" s="9" t="s">
        <v>95</v>
      </c>
      <c r="F46" s="9">
        <v>1</v>
      </c>
      <c r="G46" s="9">
        <v>0</v>
      </c>
      <c r="H46" s="9">
        <v>1</v>
      </c>
      <c r="I46" s="9">
        <v>1</v>
      </c>
      <c r="J46" s="9">
        <v>0</v>
      </c>
      <c r="K46" s="9">
        <v>1</v>
      </c>
      <c r="L46" s="9">
        <v>1</v>
      </c>
      <c r="M46" s="9">
        <v>1</v>
      </c>
      <c r="N46" s="9">
        <v>0</v>
      </c>
      <c r="O46" s="9">
        <v>0</v>
      </c>
      <c r="P46" s="9">
        <v>1</v>
      </c>
      <c r="Q46" s="10">
        <f>SUM(F46:P46)</f>
        <v>7</v>
      </c>
    </row>
    <row r="47" spans="1:17" ht="15">
      <c r="A47" s="9">
        <v>9340</v>
      </c>
      <c r="B47" s="9" t="s">
        <v>105</v>
      </c>
      <c r="C47" s="9" t="s">
        <v>106</v>
      </c>
      <c r="D47" s="9"/>
      <c r="E47" s="9" t="s">
        <v>95</v>
      </c>
      <c r="F47" s="9">
        <v>1</v>
      </c>
      <c r="G47" s="9">
        <v>1</v>
      </c>
      <c r="H47" s="9">
        <v>0</v>
      </c>
      <c r="I47" s="9">
        <v>1</v>
      </c>
      <c r="J47" s="9">
        <v>1</v>
      </c>
      <c r="K47" s="9">
        <v>0</v>
      </c>
      <c r="L47" s="9">
        <v>1</v>
      </c>
      <c r="M47" s="9">
        <v>1</v>
      </c>
      <c r="N47" s="9">
        <v>0</v>
      </c>
      <c r="O47" s="9">
        <v>1</v>
      </c>
      <c r="P47" s="9">
        <v>0</v>
      </c>
      <c r="Q47" s="10">
        <f>SUM(F47:P47)</f>
        <v>7</v>
      </c>
    </row>
    <row r="48" spans="1:17" ht="15">
      <c r="A48" s="9">
        <v>11100</v>
      </c>
      <c r="B48" s="9" t="s">
        <v>107</v>
      </c>
      <c r="C48" s="9" t="s">
        <v>108</v>
      </c>
      <c r="D48" s="9"/>
      <c r="E48" s="9" t="s">
        <v>95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1</v>
      </c>
      <c r="L48" s="9">
        <v>0</v>
      </c>
      <c r="M48" s="9">
        <v>0</v>
      </c>
      <c r="N48" s="9">
        <v>1</v>
      </c>
      <c r="O48" s="9">
        <v>1</v>
      </c>
      <c r="P48" s="9">
        <v>0</v>
      </c>
      <c r="Q48" s="10">
        <f>SUM(F48:P48)</f>
        <v>3</v>
      </c>
    </row>
    <row r="49" spans="1:17" ht="15">
      <c r="A49" s="9">
        <v>6520</v>
      </c>
      <c r="B49" s="9" t="s">
        <v>109</v>
      </c>
      <c r="C49" s="9" t="s">
        <v>110</v>
      </c>
      <c r="D49" s="9" t="s">
        <v>104</v>
      </c>
      <c r="E49" s="9" t="s">
        <v>95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1</v>
      </c>
      <c r="L49" s="9">
        <v>1</v>
      </c>
      <c r="M49" s="9">
        <v>1</v>
      </c>
      <c r="N49" s="9">
        <v>0</v>
      </c>
      <c r="O49" s="9">
        <v>0</v>
      </c>
      <c r="P49" s="9">
        <v>0</v>
      </c>
      <c r="Q49" s="10">
        <f>SUM(F49:P49)</f>
        <v>3</v>
      </c>
    </row>
    <row r="50" spans="1:17" ht="15">
      <c r="A50" s="9">
        <v>10370</v>
      </c>
      <c r="B50" s="9" t="s">
        <v>111</v>
      </c>
      <c r="C50" s="9" t="s">
        <v>112</v>
      </c>
      <c r="D50" s="9"/>
      <c r="E50" s="9" t="s">
        <v>95</v>
      </c>
      <c r="F50" s="9">
        <v>1</v>
      </c>
      <c r="G50" s="9">
        <v>0</v>
      </c>
      <c r="H50" s="9">
        <v>0</v>
      </c>
      <c r="I50" s="9">
        <v>1</v>
      </c>
      <c r="J50" s="9">
        <v>1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10">
        <f>SUM(F50:P50)</f>
        <v>3</v>
      </c>
    </row>
    <row r="51" spans="1:17" ht="15">
      <c r="A51" s="9">
        <v>2160</v>
      </c>
      <c r="B51" s="9" t="s">
        <v>113</v>
      </c>
      <c r="C51" s="9" t="s">
        <v>114</v>
      </c>
      <c r="D51" s="9"/>
      <c r="E51" s="9" t="s">
        <v>95</v>
      </c>
      <c r="F51" s="9">
        <v>1</v>
      </c>
      <c r="G51" s="9">
        <v>0</v>
      </c>
      <c r="H51" s="9">
        <v>0</v>
      </c>
      <c r="I51" s="9">
        <v>1</v>
      </c>
      <c r="J51" s="9">
        <v>1</v>
      </c>
      <c r="K51" s="9">
        <v>0</v>
      </c>
      <c r="L51" s="9">
        <v>1</v>
      </c>
      <c r="M51" s="9">
        <v>1</v>
      </c>
      <c r="N51" s="9">
        <v>0</v>
      </c>
      <c r="O51" s="9">
        <v>1</v>
      </c>
      <c r="P51" s="9">
        <v>0</v>
      </c>
      <c r="Q51" s="10">
        <f>SUM(F51:P51)</f>
        <v>6</v>
      </c>
    </row>
    <row r="52" spans="1:17" ht="15">
      <c r="A52" s="9">
        <v>7950</v>
      </c>
      <c r="B52" s="9" t="s">
        <v>115</v>
      </c>
      <c r="C52" s="9" t="s">
        <v>116</v>
      </c>
      <c r="D52" s="9"/>
      <c r="E52" s="9" t="s">
        <v>95</v>
      </c>
      <c r="F52" s="9">
        <v>0</v>
      </c>
      <c r="G52" s="9">
        <v>0</v>
      </c>
      <c r="H52" s="9">
        <v>0</v>
      </c>
      <c r="I52" s="9">
        <v>1</v>
      </c>
      <c r="J52" s="9">
        <v>1</v>
      </c>
      <c r="K52" s="9">
        <v>0</v>
      </c>
      <c r="L52" s="9">
        <v>1</v>
      </c>
      <c r="M52" s="9">
        <v>1</v>
      </c>
      <c r="N52" s="9">
        <v>0</v>
      </c>
      <c r="O52" s="9">
        <v>1</v>
      </c>
      <c r="P52" s="9">
        <v>1</v>
      </c>
      <c r="Q52" s="10">
        <f>SUM(F52:P52)</f>
        <v>6</v>
      </c>
    </row>
    <row r="53" spans="1:17" ht="15">
      <c r="A53" s="9">
        <v>9640</v>
      </c>
      <c r="B53" s="9" t="s">
        <v>117</v>
      </c>
      <c r="C53" s="9" t="s">
        <v>118</v>
      </c>
      <c r="D53" s="9"/>
      <c r="E53" s="9" t="s">
        <v>95</v>
      </c>
      <c r="F53" s="9">
        <v>0</v>
      </c>
      <c r="G53" s="9">
        <v>1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1</v>
      </c>
      <c r="O53" s="9">
        <v>1</v>
      </c>
      <c r="P53" s="9">
        <v>0</v>
      </c>
      <c r="Q53" s="10">
        <f>SUM(F53:P53)</f>
        <v>3</v>
      </c>
    </row>
    <row r="54" spans="1:17" ht="15">
      <c r="A54" s="9">
        <v>1650</v>
      </c>
      <c r="B54" s="9" t="s">
        <v>119</v>
      </c>
      <c r="C54" s="9" t="s">
        <v>120</v>
      </c>
      <c r="D54" s="9"/>
      <c r="E54" s="9" t="s">
        <v>95</v>
      </c>
      <c r="F54" s="9">
        <v>1</v>
      </c>
      <c r="G54" s="9">
        <v>0</v>
      </c>
      <c r="H54" s="9">
        <v>0</v>
      </c>
      <c r="I54" s="9">
        <v>0</v>
      </c>
      <c r="J54" s="9">
        <v>1</v>
      </c>
      <c r="K54" s="9">
        <v>0</v>
      </c>
      <c r="L54" s="9">
        <v>1</v>
      </c>
      <c r="M54" s="9">
        <v>0</v>
      </c>
      <c r="N54" s="9">
        <v>0</v>
      </c>
      <c r="O54" s="9">
        <v>1</v>
      </c>
      <c r="P54" s="9">
        <v>1</v>
      </c>
      <c r="Q54" s="10">
        <f>SUM(F54:P54)</f>
        <v>5</v>
      </c>
    </row>
    <row r="55" spans="1:17" ht="15">
      <c r="A55" s="9">
        <v>11080</v>
      </c>
      <c r="B55" s="9" t="s">
        <v>121</v>
      </c>
      <c r="C55" s="9" t="s">
        <v>122</v>
      </c>
      <c r="D55" s="9"/>
      <c r="E55" s="9" t="s">
        <v>95</v>
      </c>
      <c r="F55" s="9">
        <v>1</v>
      </c>
      <c r="G55" s="9">
        <v>0</v>
      </c>
      <c r="H55" s="9">
        <v>1</v>
      </c>
      <c r="I55" s="9">
        <v>0</v>
      </c>
      <c r="J55" s="9">
        <v>0</v>
      </c>
      <c r="K55" s="9">
        <v>1</v>
      </c>
      <c r="L55" s="9">
        <v>0</v>
      </c>
      <c r="M55" s="9">
        <v>1</v>
      </c>
      <c r="N55" s="9">
        <v>0</v>
      </c>
      <c r="O55" s="9">
        <v>0</v>
      </c>
      <c r="P55" s="9">
        <v>1</v>
      </c>
      <c r="Q55" s="10">
        <f>SUM(F55:P55)</f>
        <v>5</v>
      </c>
    </row>
    <row r="56" spans="1:17" ht="15">
      <c r="A56" s="9">
        <v>4350</v>
      </c>
      <c r="B56" s="9" t="s">
        <v>123</v>
      </c>
      <c r="C56" s="9" t="s">
        <v>124</v>
      </c>
      <c r="D56" s="9"/>
      <c r="E56" s="9" t="s">
        <v>95</v>
      </c>
      <c r="F56" s="9">
        <v>1</v>
      </c>
      <c r="G56" s="9">
        <v>0</v>
      </c>
      <c r="H56" s="9">
        <v>0</v>
      </c>
      <c r="I56" s="9">
        <v>0</v>
      </c>
      <c r="J56" s="9">
        <v>1</v>
      </c>
      <c r="K56" s="9">
        <v>0</v>
      </c>
      <c r="L56" s="9">
        <v>1</v>
      </c>
      <c r="M56" s="9">
        <v>0</v>
      </c>
      <c r="N56" s="9">
        <v>0</v>
      </c>
      <c r="O56" s="9">
        <v>0</v>
      </c>
      <c r="P56" s="9">
        <v>1</v>
      </c>
      <c r="Q56" s="10">
        <f>SUM(F56:P56)</f>
        <v>4</v>
      </c>
    </row>
    <row r="57" spans="1:17" ht="15">
      <c r="A57" s="9">
        <v>9410</v>
      </c>
      <c r="B57" s="9" t="s">
        <v>125</v>
      </c>
      <c r="C57" s="9" t="s">
        <v>126</v>
      </c>
      <c r="D57" s="9"/>
      <c r="E57" s="9" t="s">
        <v>95</v>
      </c>
      <c r="F57" s="9">
        <v>1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1</v>
      </c>
      <c r="M57" s="9">
        <v>1</v>
      </c>
      <c r="N57" s="9">
        <v>0</v>
      </c>
      <c r="O57" s="9">
        <v>1</v>
      </c>
      <c r="P57" s="9">
        <v>1</v>
      </c>
      <c r="Q57" s="10">
        <f>SUM(F57:P57)</f>
        <v>5</v>
      </c>
    </row>
    <row r="58" spans="1:17" ht="15">
      <c r="A58" s="9">
        <v>6870</v>
      </c>
      <c r="B58" s="9" t="s">
        <v>127</v>
      </c>
      <c r="C58" s="9" t="s">
        <v>128</v>
      </c>
      <c r="D58" s="9"/>
      <c r="E58" s="9" t="s">
        <v>95</v>
      </c>
      <c r="F58" s="9">
        <v>0</v>
      </c>
      <c r="G58" s="9">
        <v>1</v>
      </c>
      <c r="H58" s="9">
        <v>0</v>
      </c>
      <c r="I58" s="9">
        <v>0</v>
      </c>
      <c r="J58" s="9">
        <v>0</v>
      </c>
      <c r="K58" s="9">
        <v>0</v>
      </c>
      <c r="L58" s="9">
        <v>1</v>
      </c>
      <c r="M58" s="9">
        <v>1</v>
      </c>
      <c r="N58" s="9">
        <v>1</v>
      </c>
      <c r="O58" s="9">
        <v>1</v>
      </c>
      <c r="P58" s="9">
        <v>0</v>
      </c>
      <c r="Q58" s="10">
        <f>SUM(F58:P58)</f>
        <v>5</v>
      </c>
    </row>
    <row r="59" spans="1:17" ht="15">
      <c r="A59" s="9">
        <v>5890</v>
      </c>
      <c r="B59" s="9" t="s">
        <v>129</v>
      </c>
      <c r="C59" s="9" t="s">
        <v>130</v>
      </c>
      <c r="D59" s="9"/>
      <c r="E59" s="9" t="s">
        <v>95</v>
      </c>
      <c r="F59" s="9">
        <v>1</v>
      </c>
      <c r="G59" s="9">
        <v>0</v>
      </c>
      <c r="H59" s="9">
        <v>0</v>
      </c>
      <c r="I59" s="9">
        <v>1</v>
      </c>
      <c r="J59" s="9">
        <v>1</v>
      </c>
      <c r="K59" s="9">
        <v>0</v>
      </c>
      <c r="L59" s="9">
        <v>0</v>
      </c>
      <c r="M59" s="9">
        <v>0</v>
      </c>
      <c r="N59" s="9">
        <v>0</v>
      </c>
      <c r="O59" s="9">
        <v>1</v>
      </c>
      <c r="P59" s="9">
        <v>1</v>
      </c>
      <c r="Q59" s="10">
        <f>SUM(F59:P59)</f>
        <v>5</v>
      </c>
    </row>
    <row r="60" spans="1:17" ht="15">
      <c r="A60" s="9">
        <v>11450</v>
      </c>
      <c r="B60" s="9" t="s">
        <v>131</v>
      </c>
      <c r="C60" s="9" t="s">
        <v>132</v>
      </c>
      <c r="D60" s="9"/>
      <c r="E60" s="9" t="s">
        <v>95</v>
      </c>
      <c r="F60" s="9">
        <v>1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1</v>
      </c>
      <c r="M60" s="9">
        <v>0</v>
      </c>
      <c r="N60" s="9">
        <v>0</v>
      </c>
      <c r="O60" s="9">
        <v>1</v>
      </c>
      <c r="P60" s="9">
        <v>1</v>
      </c>
      <c r="Q60" s="10">
        <f>SUM(F60:P60)</f>
        <v>4</v>
      </c>
    </row>
    <row r="61" spans="1:17" ht="15">
      <c r="A61" s="9">
        <v>5870</v>
      </c>
      <c r="B61" s="9" t="s">
        <v>133</v>
      </c>
      <c r="C61" s="9" t="s">
        <v>134</v>
      </c>
      <c r="D61" s="9" t="s">
        <v>104</v>
      </c>
      <c r="E61" s="9" t="s">
        <v>95</v>
      </c>
      <c r="F61" s="9">
        <v>1</v>
      </c>
      <c r="G61" s="9">
        <v>0</v>
      </c>
      <c r="H61" s="9">
        <v>1</v>
      </c>
      <c r="I61" s="9">
        <v>0</v>
      </c>
      <c r="J61" s="9">
        <v>0</v>
      </c>
      <c r="K61" s="9">
        <v>1</v>
      </c>
      <c r="L61" s="9">
        <v>1</v>
      </c>
      <c r="M61" s="9">
        <v>1</v>
      </c>
      <c r="N61" s="9">
        <v>1</v>
      </c>
      <c r="O61" s="9">
        <v>1</v>
      </c>
      <c r="P61" s="9">
        <v>1</v>
      </c>
      <c r="Q61" s="10">
        <f>SUM(F61:P61)</f>
        <v>8</v>
      </c>
    </row>
    <row r="62" spans="1:17" ht="15">
      <c r="A62" s="9">
        <v>6000</v>
      </c>
      <c r="B62" s="9" t="s">
        <v>135</v>
      </c>
      <c r="C62" s="9" t="s">
        <v>136</v>
      </c>
      <c r="D62" s="9"/>
      <c r="E62" s="9" t="s">
        <v>95</v>
      </c>
      <c r="F62" s="9">
        <v>1</v>
      </c>
      <c r="G62" s="9">
        <v>1</v>
      </c>
      <c r="H62" s="9">
        <v>0</v>
      </c>
      <c r="I62" s="9">
        <v>0</v>
      </c>
      <c r="J62" s="9">
        <v>1</v>
      </c>
      <c r="K62" s="9">
        <v>0</v>
      </c>
      <c r="L62" s="9">
        <v>1</v>
      </c>
      <c r="M62" s="9">
        <v>0</v>
      </c>
      <c r="N62" s="9">
        <v>1</v>
      </c>
      <c r="O62" s="9">
        <v>1</v>
      </c>
      <c r="P62" s="9">
        <v>1</v>
      </c>
      <c r="Q62" s="10">
        <f>SUM(F62:P62)</f>
        <v>7</v>
      </c>
    </row>
    <row r="63" spans="1:17" ht="15">
      <c r="A63" s="9">
        <v>9920</v>
      </c>
      <c r="B63" s="9" t="s">
        <v>137</v>
      </c>
      <c r="C63" s="9" t="s">
        <v>138</v>
      </c>
      <c r="D63" s="9"/>
      <c r="E63" s="9" t="s">
        <v>95</v>
      </c>
      <c r="F63" s="9">
        <v>0</v>
      </c>
      <c r="G63" s="9">
        <v>0</v>
      </c>
      <c r="H63" s="9">
        <v>0</v>
      </c>
      <c r="I63" s="9">
        <v>0</v>
      </c>
      <c r="J63" s="9">
        <v>1</v>
      </c>
      <c r="K63" s="9">
        <v>0</v>
      </c>
      <c r="L63" s="9">
        <v>0</v>
      </c>
      <c r="M63" s="9">
        <v>1</v>
      </c>
      <c r="N63" s="9">
        <v>0</v>
      </c>
      <c r="O63" s="9">
        <v>0</v>
      </c>
      <c r="P63" s="9">
        <v>1</v>
      </c>
      <c r="Q63" s="10">
        <f>SUM(F63:P63)</f>
        <v>3</v>
      </c>
    </row>
    <row r="64" spans="1:17" ht="15">
      <c r="A64" s="9">
        <v>7880</v>
      </c>
      <c r="B64" s="9" t="s">
        <v>139</v>
      </c>
      <c r="C64" s="9" t="s">
        <v>140</v>
      </c>
      <c r="D64" s="9"/>
      <c r="E64" s="9" t="s">
        <v>95</v>
      </c>
      <c r="F64" s="9">
        <v>0</v>
      </c>
      <c r="G64" s="9">
        <v>0</v>
      </c>
      <c r="H64" s="9">
        <v>0</v>
      </c>
      <c r="I64" s="9">
        <v>1</v>
      </c>
      <c r="J64" s="9">
        <v>1</v>
      </c>
      <c r="K64" s="9">
        <v>0</v>
      </c>
      <c r="L64" s="9">
        <v>0</v>
      </c>
      <c r="M64" s="9">
        <v>0</v>
      </c>
      <c r="N64" s="9">
        <v>0</v>
      </c>
      <c r="O64" s="9">
        <v>1</v>
      </c>
      <c r="P64" s="9">
        <v>1</v>
      </c>
      <c r="Q64" s="10">
        <f>SUM(F64:P64)</f>
        <v>4</v>
      </c>
    </row>
    <row r="65" spans="1:17" ht="15">
      <c r="A65" s="9">
        <v>8490</v>
      </c>
      <c r="B65" s="9" t="s">
        <v>141</v>
      </c>
      <c r="C65" s="9" t="s">
        <v>142</v>
      </c>
      <c r="D65" s="9"/>
      <c r="E65" s="9" t="s">
        <v>95</v>
      </c>
      <c r="F65" s="9">
        <v>0</v>
      </c>
      <c r="G65" s="9">
        <v>0</v>
      </c>
      <c r="H65" s="9">
        <v>0</v>
      </c>
      <c r="I65" s="9">
        <v>0</v>
      </c>
      <c r="J65" s="9">
        <v>1</v>
      </c>
      <c r="K65" s="9">
        <v>0</v>
      </c>
      <c r="L65" s="9">
        <v>1</v>
      </c>
      <c r="M65" s="9">
        <v>0</v>
      </c>
      <c r="N65" s="9">
        <v>0</v>
      </c>
      <c r="O65" s="9">
        <v>0</v>
      </c>
      <c r="P65" s="9">
        <v>1</v>
      </c>
      <c r="Q65" s="10">
        <f>SUM(F65:P65)</f>
        <v>3</v>
      </c>
    </row>
    <row r="66" spans="6:16" ht="12.75">
      <c r="F66" s="10">
        <f>SUM(F42:F65)</f>
        <v>14</v>
      </c>
      <c r="G66" s="10">
        <f>SUM(G42:G65)</f>
        <v>4</v>
      </c>
      <c r="H66" s="10">
        <f>SUM(H42:H65)</f>
        <v>4</v>
      </c>
      <c r="I66" s="10">
        <f>SUM(I42:I65)</f>
        <v>10</v>
      </c>
      <c r="J66" s="10">
        <f>SUM(J42:J65)</f>
        <v>14</v>
      </c>
      <c r="K66" s="10">
        <f>SUM(K42:K65)</f>
        <v>6</v>
      </c>
      <c r="L66" s="10">
        <f>SUM(L42:L65)</f>
        <v>16</v>
      </c>
      <c r="M66" s="10">
        <f>SUM(M42:M65)</f>
        <v>12</v>
      </c>
      <c r="N66" s="10">
        <f>SUM(N42:N65)</f>
        <v>7</v>
      </c>
      <c r="O66" s="10">
        <f>SUM(O42:O65)</f>
        <v>16</v>
      </c>
      <c r="P66" s="10">
        <f>SUM(P42:P65)</f>
        <v>16</v>
      </c>
    </row>
    <row r="67" spans="6:16" ht="12.75"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12.75">
      <c r="B68" t="s">
        <v>143</v>
      </c>
      <c r="F68" s="10">
        <f>F38-F66/2</f>
        <v>-3</v>
      </c>
      <c r="G68" s="10">
        <f>G38-G66/2</f>
        <v>2</v>
      </c>
      <c r="H68" s="10">
        <f>H38-H66/2</f>
        <v>6</v>
      </c>
      <c r="I68" s="10">
        <f>I38-I66/2</f>
        <v>4</v>
      </c>
      <c r="J68" s="10">
        <f>J38-J66/2</f>
        <v>2</v>
      </c>
      <c r="K68" s="10">
        <f>K38-K66/2</f>
        <v>8</v>
      </c>
      <c r="L68" s="10">
        <f>L38-L66/2</f>
        <v>3</v>
      </c>
      <c r="M68" s="10">
        <f>M38-M66/2</f>
        <v>13</v>
      </c>
      <c r="N68" s="11">
        <f>N38-N66/2</f>
        <v>10.5</v>
      </c>
      <c r="O68" s="10">
        <f>O38-O66/2</f>
        <v>13</v>
      </c>
      <c r="P68" s="10">
        <f>P38-P66/2</f>
        <v>12</v>
      </c>
    </row>
    <row r="69" spans="7:14" ht="12.75">
      <c r="G69" s="1"/>
      <c r="H69" s="1"/>
      <c r="I69" s="1"/>
      <c r="J69" s="1"/>
      <c r="K69" s="1"/>
      <c r="L69" s="1"/>
      <c r="M69" s="1"/>
      <c r="N69" s="1"/>
    </row>
    <row r="70" spans="6:16" ht="12.75"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6:16" ht="12.75"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6:16" ht="12.75"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2.75">
      <c r="A73" s="12" t="s">
        <v>144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7" ht="15">
      <c r="A74" s="9">
        <v>1550</v>
      </c>
      <c r="B74" s="9" t="s">
        <v>145</v>
      </c>
      <c r="C74" s="9" t="s">
        <v>146</v>
      </c>
      <c r="D74" s="9"/>
      <c r="E74" s="9" t="s">
        <v>147</v>
      </c>
      <c r="F74" s="9">
        <v>0</v>
      </c>
      <c r="G74" s="9">
        <v>0</v>
      </c>
      <c r="H74" s="9">
        <v>1</v>
      </c>
      <c r="I74" s="9">
        <v>1</v>
      </c>
      <c r="J74" s="9">
        <v>0</v>
      </c>
      <c r="K74" s="9">
        <v>1</v>
      </c>
      <c r="L74" s="9">
        <v>0</v>
      </c>
      <c r="M74" s="9">
        <v>1</v>
      </c>
      <c r="N74" s="9">
        <v>0</v>
      </c>
      <c r="O74" s="9">
        <v>1</v>
      </c>
      <c r="P74" s="9">
        <v>1</v>
      </c>
      <c r="Q74" s="10">
        <f>SUM(F74:P74)</f>
        <v>6</v>
      </c>
    </row>
    <row r="75" spans="1:17" ht="15">
      <c r="A75" s="9">
        <v>4560</v>
      </c>
      <c r="B75" s="9" t="s">
        <v>148</v>
      </c>
      <c r="C75" s="9" t="s">
        <v>149</v>
      </c>
      <c r="D75" s="9"/>
      <c r="E75" s="9" t="s">
        <v>147</v>
      </c>
      <c r="F75" s="9">
        <v>0</v>
      </c>
      <c r="G75" s="9">
        <v>1</v>
      </c>
      <c r="H75" s="9">
        <v>0</v>
      </c>
      <c r="I75" s="9">
        <v>1</v>
      </c>
      <c r="J75" s="9">
        <v>1</v>
      </c>
      <c r="K75" s="9">
        <v>0</v>
      </c>
      <c r="L75" s="9">
        <v>1</v>
      </c>
      <c r="M75" s="9">
        <v>1</v>
      </c>
      <c r="N75" s="9">
        <v>1</v>
      </c>
      <c r="O75" s="9">
        <v>1</v>
      </c>
      <c r="P75" s="9">
        <v>0</v>
      </c>
      <c r="Q75" s="10">
        <f>SUM(F75:P75)</f>
        <v>7</v>
      </c>
    </row>
    <row r="76" spans="1:17" ht="15">
      <c r="A76" s="9">
        <v>10360</v>
      </c>
      <c r="B76" s="9" t="s">
        <v>150</v>
      </c>
      <c r="C76" s="9" t="s">
        <v>151</v>
      </c>
      <c r="D76" s="9"/>
      <c r="E76" s="9" t="s">
        <v>147</v>
      </c>
      <c r="F76" s="9">
        <v>0</v>
      </c>
      <c r="G76" s="9">
        <v>1</v>
      </c>
      <c r="H76" s="9">
        <v>1</v>
      </c>
      <c r="I76" s="9">
        <v>0</v>
      </c>
      <c r="J76" s="9">
        <v>0</v>
      </c>
      <c r="K76" s="9">
        <v>0</v>
      </c>
      <c r="L76" s="9">
        <v>1</v>
      </c>
      <c r="M76" s="9">
        <v>1</v>
      </c>
      <c r="N76" s="9">
        <v>1</v>
      </c>
      <c r="O76" s="9">
        <v>1</v>
      </c>
      <c r="P76" s="9">
        <v>1</v>
      </c>
      <c r="Q76" s="10">
        <f>SUM(F76:P76)</f>
        <v>7</v>
      </c>
    </row>
    <row r="77" spans="1:17" ht="15">
      <c r="A77" s="9">
        <v>7200</v>
      </c>
      <c r="B77" s="9" t="s">
        <v>152</v>
      </c>
      <c r="C77" s="9" t="s">
        <v>153</v>
      </c>
      <c r="D77" s="9"/>
      <c r="E77" s="9" t="s">
        <v>147</v>
      </c>
      <c r="F77" s="9">
        <v>1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1</v>
      </c>
      <c r="M77" s="9">
        <v>0</v>
      </c>
      <c r="N77" s="9">
        <v>1</v>
      </c>
      <c r="O77" s="9">
        <v>0</v>
      </c>
      <c r="P77" s="9">
        <v>0</v>
      </c>
      <c r="Q77" s="10">
        <f>SUM(F77:P77)</f>
        <v>3</v>
      </c>
    </row>
    <row r="78" spans="1:17" ht="15">
      <c r="A78" s="9">
        <v>9790</v>
      </c>
      <c r="B78" s="9" t="s">
        <v>154</v>
      </c>
      <c r="C78" s="9" t="s">
        <v>155</v>
      </c>
      <c r="D78" s="9"/>
      <c r="E78" s="9" t="s">
        <v>147</v>
      </c>
      <c r="F78" s="9">
        <v>1</v>
      </c>
      <c r="G78" s="9">
        <v>0</v>
      </c>
      <c r="H78" s="9">
        <v>0</v>
      </c>
      <c r="I78" s="9">
        <v>0</v>
      </c>
      <c r="J78" s="9">
        <v>1</v>
      </c>
      <c r="K78" s="9">
        <v>0</v>
      </c>
      <c r="L78" s="9">
        <v>1</v>
      </c>
      <c r="M78" s="9">
        <v>0</v>
      </c>
      <c r="N78" s="9">
        <v>0</v>
      </c>
      <c r="O78" s="9">
        <v>1</v>
      </c>
      <c r="P78" s="9">
        <v>1</v>
      </c>
      <c r="Q78" s="10">
        <f>SUM(F78:P78)</f>
        <v>5</v>
      </c>
    </row>
    <row r="79" spans="1:17" ht="15">
      <c r="A79" s="9">
        <v>2900</v>
      </c>
      <c r="B79" s="9" t="s">
        <v>156</v>
      </c>
      <c r="C79" s="9" t="s">
        <v>157</v>
      </c>
      <c r="D79" s="9"/>
      <c r="E79" s="9" t="s">
        <v>147</v>
      </c>
      <c r="F79" s="9">
        <v>0</v>
      </c>
      <c r="G79" s="9">
        <v>0</v>
      </c>
      <c r="H79" s="9">
        <v>0</v>
      </c>
      <c r="I79" s="9">
        <v>0</v>
      </c>
      <c r="J79" s="9">
        <v>1</v>
      </c>
      <c r="K79" s="9">
        <v>0</v>
      </c>
      <c r="L79" s="9">
        <v>1</v>
      </c>
      <c r="M79" s="9">
        <v>1</v>
      </c>
      <c r="N79" s="9">
        <v>0</v>
      </c>
      <c r="O79" s="9">
        <v>1</v>
      </c>
      <c r="P79" s="9">
        <v>0</v>
      </c>
      <c r="Q79" s="10">
        <f>SUM(F79:P79)</f>
        <v>4</v>
      </c>
    </row>
    <row r="80" spans="1:17" ht="15">
      <c r="A80" s="9">
        <v>610</v>
      </c>
      <c r="B80" s="9" t="s">
        <v>158</v>
      </c>
      <c r="C80" s="9" t="s">
        <v>159</v>
      </c>
      <c r="D80" s="9"/>
      <c r="E80" s="9" t="s">
        <v>147</v>
      </c>
      <c r="F80" s="9">
        <v>0</v>
      </c>
      <c r="G80" s="9">
        <v>0</v>
      </c>
      <c r="H80" s="9">
        <v>1</v>
      </c>
      <c r="I80" s="9">
        <v>1</v>
      </c>
      <c r="J80" s="9">
        <v>0</v>
      </c>
      <c r="K80" s="9">
        <v>1</v>
      </c>
      <c r="L80" s="9">
        <v>0</v>
      </c>
      <c r="M80" s="9">
        <v>0</v>
      </c>
      <c r="N80" s="9">
        <v>0</v>
      </c>
      <c r="O80" s="9">
        <v>1</v>
      </c>
      <c r="P80" s="9">
        <v>1</v>
      </c>
      <c r="Q80" s="10">
        <f>SUM(F80:P80)</f>
        <v>5</v>
      </c>
    </row>
    <row r="81" spans="1:17" ht="15">
      <c r="A81" s="9">
        <v>8140</v>
      </c>
      <c r="B81" s="9" t="s">
        <v>160</v>
      </c>
      <c r="C81" s="9" t="s">
        <v>161</v>
      </c>
      <c r="D81" s="9"/>
      <c r="E81" s="9" t="s">
        <v>147</v>
      </c>
      <c r="F81" s="9">
        <v>1</v>
      </c>
      <c r="G81" s="9">
        <v>0</v>
      </c>
      <c r="H81" s="9">
        <v>0</v>
      </c>
      <c r="I81" s="9">
        <v>0</v>
      </c>
      <c r="J81" s="9">
        <v>1</v>
      </c>
      <c r="K81" s="9">
        <v>0</v>
      </c>
      <c r="L81" s="9">
        <v>1</v>
      </c>
      <c r="M81" s="9">
        <v>0</v>
      </c>
      <c r="N81" s="9">
        <v>0</v>
      </c>
      <c r="O81" s="9">
        <v>1</v>
      </c>
      <c r="P81" s="9">
        <v>1</v>
      </c>
      <c r="Q81" s="10">
        <f>SUM(F81:P81)</f>
        <v>5</v>
      </c>
    </row>
    <row r="82" spans="1:17" ht="15">
      <c r="A82" s="9">
        <v>5580</v>
      </c>
      <c r="B82" s="9" t="s">
        <v>162</v>
      </c>
      <c r="C82" s="9" t="s">
        <v>163</v>
      </c>
      <c r="D82" s="9"/>
      <c r="E82" s="9" t="s">
        <v>147</v>
      </c>
      <c r="F82" s="9">
        <v>0</v>
      </c>
      <c r="G82" s="9">
        <v>0</v>
      </c>
      <c r="H82" s="9">
        <v>1</v>
      </c>
      <c r="I82" s="9">
        <v>1</v>
      </c>
      <c r="J82" s="9">
        <v>0</v>
      </c>
      <c r="K82" s="9">
        <v>1</v>
      </c>
      <c r="L82" s="9">
        <v>0</v>
      </c>
      <c r="M82" s="9">
        <v>1</v>
      </c>
      <c r="N82" s="9">
        <v>0</v>
      </c>
      <c r="O82" s="9">
        <v>1</v>
      </c>
      <c r="P82" s="9">
        <v>1</v>
      </c>
      <c r="Q82" s="10">
        <f>SUM(F82:P82)</f>
        <v>6</v>
      </c>
    </row>
    <row r="83" spans="1:17" ht="15">
      <c r="A83" s="9">
        <v>9110</v>
      </c>
      <c r="B83" s="9" t="s">
        <v>164</v>
      </c>
      <c r="C83" s="9" t="s">
        <v>165</v>
      </c>
      <c r="D83" s="9"/>
      <c r="E83" s="9" t="s">
        <v>147</v>
      </c>
      <c r="F83" s="9">
        <v>0</v>
      </c>
      <c r="G83" s="9">
        <v>1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</v>
      </c>
      <c r="N83" s="9">
        <v>1</v>
      </c>
      <c r="O83" s="9">
        <v>1</v>
      </c>
      <c r="P83" s="9">
        <v>1</v>
      </c>
      <c r="Q83" s="10">
        <f>SUM(F83:P83)</f>
        <v>5</v>
      </c>
    </row>
    <row r="84" spans="1:17" ht="15">
      <c r="A84" s="9">
        <v>1600</v>
      </c>
      <c r="B84" s="9" t="s">
        <v>166</v>
      </c>
      <c r="C84" s="9" t="s">
        <v>167</v>
      </c>
      <c r="D84" s="9"/>
      <c r="E84" s="9" t="s">
        <v>147</v>
      </c>
      <c r="F84" s="9">
        <v>0</v>
      </c>
      <c r="G84" s="9">
        <v>0</v>
      </c>
      <c r="H84" s="9">
        <v>0</v>
      </c>
      <c r="I84" s="9">
        <v>1</v>
      </c>
      <c r="J84" s="9">
        <v>1</v>
      </c>
      <c r="K84" s="9">
        <v>0</v>
      </c>
      <c r="L84" s="9">
        <v>0</v>
      </c>
      <c r="M84" s="9">
        <v>0</v>
      </c>
      <c r="N84" s="9">
        <v>0</v>
      </c>
      <c r="O84" s="9">
        <v>1</v>
      </c>
      <c r="P84" s="9">
        <v>0</v>
      </c>
      <c r="Q84" s="10">
        <f>SUM(F84:P84)</f>
        <v>3</v>
      </c>
    </row>
    <row r="85" spans="1:17" ht="15">
      <c r="A85" s="9">
        <v>10330</v>
      </c>
      <c r="B85" s="9" t="s">
        <v>168</v>
      </c>
      <c r="C85" s="9" t="s">
        <v>169</v>
      </c>
      <c r="D85" s="9"/>
      <c r="E85" s="9" t="s">
        <v>147</v>
      </c>
      <c r="F85" s="9">
        <v>1</v>
      </c>
      <c r="G85" s="9">
        <v>1</v>
      </c>
      <c r="H85" s="9">
        <v>0</v>
      </c>
      <c r="I85" s="9">
        <v>0</v>
      </c>
      <c r="J85" s="9">
        <v>1</v>
      </c>
      <c r="K85" s="9">
        <v>0</v>
      </c>
      <c r="L85" s="9">
        <v>1</v>
      </c>
      <c r="M85" s="9">
        <v>1</v>
      </c>
      <c r="N85" s="9">
        <v>0</v>
      </c>
      <c r="O85" s="9">
        <v>1</v>
      </c>
      <c r="P85" s="9">
        <v>1</v>
      </c>
      <c r="Q85" s="10">
        <f>SUM(F85:P85)</f>
        <v>7</v>
      </c>
    </row>
    <row r="86" spans="1:17" ht="15">
      <c r="A86" s="9">
        <v>1430</v>
      </c>
      <c r="B86" s="9" t="s">
        <v>170</v>
      </c>
      <c r="C86" s="9" t="s">
        <v>171</v>
      </c>
      <c r="D86" s="9"/>
      <c r="E86" s="9" t="s">
        <v>147</v>
      </c>
      <c r="F86" s="9">
        <v>0</v>
      </c>
      <c r="G86" s="9">
        <v>1</v>
      </c>
      <c r="H86" s="9">
        <v>1</v>
      </c>
      <c r="I86" s="9">
        <v>1</v>
      </c>
      <c r="J86" s="9">
        <v>0</v>
      </c>
      <c r="K86" s="9">
        <v>0</v>
      </c>
      <c r="L86" s="9">
        <v>0</v>
      </c>
      <c r="M86" s="9">
        <v>1</v>
      </c>
      <c r="N86" s="9">
        <v>1</v>
      </c>
      <c r="O86" s="9">
        <v>1</v>
      </c>
      <c r="P86" s="9">
        <v>1</v>
      </c>
      <c r="Q86" s="10">
        <f>SUM(F86:P86)</f>
        <v>7</v>
      </c>
    </row>
    <row r="87" spans="1:17" ht="15">
      <c r="A87" s="9">
        <v>8410</v>
      </c>
      <c r="B87" s="9" t="s">
        <v>172</v>
      </c>
      <c r="C87" s="9" t="s">
        <v>173</v>
      </c>
      <c r="D87" s="9"/>
      <c r="E87" s="9" t="s">
        <v>147</v>
      </c>
      <c r="F87" s="9">
        <v>1</v>
      </c>
      <c r="G87" s="9">
        <v>1</v>
      </c>
      <c r="H87" s="9">
        <v>1</v>
      </c>
      <c r="I87" s="9">
        <v>0</v>
      </c>
      <c r="J87" s="9">
        <v>0</v>
      </c>
      <c r="K87" s="9">
        <v>1</v>
      </c>
      <c r="L87" s="9">
        <v>1</v>
      </c>
      <c r="M87" s="9">
        <v>1</v>
      </c>
      <c r="N87" s="9">
        <v>0</v>
      </c>
      <c r="O87" s="9">
        <v>1</v>
      </c>
      <c r="P87" s="9">
        <v>1</v>
      </c>
      <c r="Q87" s="10">
        <f>SUM(F87:P87)</f>
        <v>8</v>
      </c>
    </row>
    <row r="88" spans="1:17" ht="15">
      <c r="A88" s="9">
        <v>11870</v>
      </c>
      <c r="B88" s="9" t="s">
        <v>174</v>
      </c>
      <c r="C88" s="9" t="s">
        <v>175</v>
      </c>
      <c r="D88" s="9" t="s">
        <v>38</v>
      </c>
      <c r="E88" s="9" t="s">
        <v>147</v>
      </c>
      <c r="F88" s="9">
        <v>0</v>
      </c>
      <c r="G88" s="9">
        <v>1</v>
      </c>
      <c r="H88" s="9">
        <v>1</v>
      </c>
      <c r="I88" s="9">
        <v>1</v>
      </c>
      <c r="J88" s="9">
        <v>0</v>
      </c>
      <c r="K88" s="9">
        <v>1</v>
      </c>
      <c r="L88" s="9">
        <v>0</v>
      </c>
      <c r="M88" s="9">
        <v>1</v>
      </c>
      <c r="N88" s="9">
        <v>1</v>
      </c>
      <c r="O88" s="9">
        <v>1</v>
      </c>
      <c r="P88" s="9">
        <v>0</v>
      </c>
      <c r="Q88" s="10">
        <f>SUM(F88:P88)</f>
        <v>7</v>
      </c>
    </row>
    <row r="89" spans="1:17" ht="15">
      <c r="A89" s="9">
        <v>7100</v>
      </c>
      <c r="B89" s="9" t="s">
        <v>176</v>
      </c>
      <c r="C89" s="9" t="s">
        <v>177</v>
      </c>
      <c r="D89" s="9"/>
      <c r="E89" s="9" t="s">
        <v>147</v>
      </c>
      <c r="F89" s="9">
        <v>1</v>
      </c>
      <c r="G89" s="9">
        <v>0</v>
      </c>
      <c r="H89" s="9">
        <v>1</v>
      </c>
      <c r="I89" s="9">
        <v>1</v>
      </c>
      <c r="J89" s="9">
        <v>1</v>
      </c>
      <c r="K89" s="9">
        <v>0</v>
      </c>
      <c r="L89" s="9">
        <v>1</v>
      </c>
      <c r="M89" s="9">
        <v>1</v>
      </c>
      <c r="N89" s="9">
        <v>1</v>
      </c>
      <c r="O89" s="9">
        <v>0</v>
      </c>
      <c r="P89" s="9">
        <v>1</v>
      </c>
      <c r="Q89" s="10">
        <f>SUM(F89:P89)</f>
        <v>8</v>
      </c>
    </row>
    <row r="90" spans="1:17" ht="15">
      <c r="A90" s="9">
        <v>3260</v>
      </c>
      <c r="B90" s="9" t="s">
        <v>178</v>
      </c>
      <c r="C90" s="9" t="s">
        <v>179</v>
      </c>
      <c r="D90" s="9"/>
      <c r="E90" s="9" t="s">
        <v>147</v>
      </c>
      <c r="F90" s="9">
        <v>1</v>
      </c>
      <c r="G90" s="9">
        <v>1</v>
      </c>
      <c r="H90" s="9">
        <v>0</v>
      </c>
      <c r="I90" s="9">
        <v>1</v>
      </c>
      <c r="J90" s="9">
        <v>1</v>
      </c>
      <c r="K90" s="9">
        <v>0</v>
      </c>
      <c r="L90" s="9">
        <v>1</v>
      </c>
      <c r="M90" s="9">
        <v>1</v>
      </c>
      <c r="N90" s="9">
        <v>0</v>
      </c>
      <c r="O90" s="9">
        <v>1</v>
      </c>
      <c r="P90" s="9">
        <v>1</v>
      </c>
      <c r="Q90" s="10">
        <f>SUM(F90:P90)</f>
        <v>8</v>
      </c>
    </row>
    <row r="91" spans="1:17" ht="15">
      <c r="A91" s="9">
        <v>70</v>
      </c>
      <c r="B91" s="9" t="s">
        <v>180</v>
      </c>
      <c r="C91" s="9" t="s">
        <v>181</v>
      </c>
      <c r="D91" s="9"/>
      <c r="E91" s="9" t="s">
        <v>147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1</v>
      </c>
      <c r="L91" s="9">
        <v>0</v>
      </c>
      <c r="M91" s="9">
        <v>1</v>
      </c>
      <c r="N91" s="9">
        <v>0</v>
      </c>
      <c r="O91" s="9">
        <v>0</v>
      </c>
      <c r="P91" s="9">
        <v>1</v>
      </c>
      <c r="Q91" s="10">
        <f>SUM(F91:P91)</f>
        <v>3</v>
      </c>
    </row>
    <row r="92" spans="1:17" ht="15">
      <c r="A92" s="9">
        <v>9620</v>
      </c>
      <c r="B92" s="9" t="s">
        <v>182</v>
      </c>
      <c r="C92" s="9" t="s">
        <v>183</v>
      </c>
      <c r="D92" s="9"/>
      <c r="E92" s="9" t="s">
        <v>147</v>
      </c>
      <c r="F92" s="9">
        <v>1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1</v>
      </c>
      <c r="O92" s="9">
        <v>0</v>
      </c>
      <c r="P92" s="9">
        <v>1</v>
      </c>
      <c r="Q92" s="10">
        <f>SUM(F92:P92)</f>
        <v>3</v>
      </c>
    </row>
    <row r="93" spans="1:17" ht="15">
      <c r="A93" s="9">
        <v>130</v>
      </c>
      <c r="B93" s="9" t="s">
        <v>184</v>
      </c>
      <c r="C93" s="9" t="s">
        <v>185</v>
      </c>
      <c r="D93" s="9"/>
      <c r="E93" s="9" t="s">
        <v>147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1</v>
      </c>
      <c r="L93" s="9">
        <v>0</v>
      </c>
      <c r="M93" s="9">
        <v>1</v>
      </c>
      <c r="N93" s="9">
        <v>1</v>
      </c>
      <c r="O93" s="9">
        <v>0</v>
      </c>
      <c r="P93" s="9">
        <v>0</v>
      </c>
      <c r="Q93" s="10">
        <f>SUM(F93:P93)</f>
        <v>3</v>
      </c>
    </row>
    <row r="94" spans="1:17" ht="15">
      <c r="A94" s="9">
        <v>12460</v>
      </c>
      <c r="B94" s="9" t="s">
        <v>186</v>
      </c>
      <c r="C94" s="9" t="s">
        <v>187</v>
      </c>
      <c r="D94" s="9" t="s">
        <v>20</v>
      </c>
      <c r="E94" s="9" t="s">
        <v>147</v>
      </c>
      <c r="F94" s="9">
        <v>0</v>
      </c>
      <c r="G94" s="9">
        <v>0</v>
      </c>
      <c r="H94" s="9">
        <v>1</v>
      </c>
      <c r="I94" s="9">
        <v>0</v>
      </c>
      <c r="J94" s="9">
        <v>1</v>
      </c>
      <c r="K94" s="9">
        <v>1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10">
        <f>SUM(F94:P94)</f>
        <v>3</v>
      </c>
    </row>
    <row r="95" spans="1:17" ht="15">
      <c r="A95" s="9">
        <v>2640</v>
      </c>
      <c r="B95" s="9" t="s">
        <v>188</v>
      </c>
      <c r="C95" s="9" t="s">
        <v>189</v>
      </c>
      <c r="D95" s="9"/>
      <c r="E95" s="9" t="s">
        <v>147</v>
      </c>
      <c r="F95" s="9">
        <v>0</v>
      </c>
      <c r="G95" s="9">
        <v>0</v>
      </c>
      <c r="H95" s="9">
        <v>0</v>
      </c>
      <c r="I95" s="9">
        <v>0</v>
      </c>
      <c r="J95" s="9">
        <v>1</v>
      </c>
      <c r="K95" s="9">
        <v>0</v>
      </c>
      <c r="L95" s="9">
        <v>1</v>
      </c>
      <c r="M95" s="9">
        <v>1</v>
      </c>
      <c r="N95" s="9">
        <v>0</v>
      </c>
      <c r="O95" s="9">
        <v>1</v>
      </c>
      <c r="P95" s="9">
        <v>0</v>
      </c>
      <c r="Q95" s="10">
        <f>SUM(F95:P95)</f>
        <v>4</v>
      </c>
    </row>
    <row r="96" spans="1:17" ht="15">
      <c r="A96" s="9">
        <v>650</v>
      </c>
      <c r="B96" s="9" t="s">
        <v>190</v>
      </c>
      <c r="C96" s="9" t="s">
        <v>191</v>
      </c>
      <c r="D96" s="9"/>
      <c r="E96" s="9" t="s">
        <v>147</v>
      </c>
      <c r="F96" s="9">
        <v>0</v>
      </c>
      <c r="G96" s="9">
        <v>0</v>
      </c>
      <c r="H96" s="9">
        <v>1</v>
      </c>
      <c r="I96" s="9">
        <v>0</v>
      </c>
      <c r="J96" s="9">
        <v>0</v>
      </c>
      <c r="K96" s="9">
        <v>1</v>
      </c>
      <c r="L96" s="9">
        <v>0</v>
      </c>
      <c r="M96" s="9">
        <v>1</v>
      </c>
      <c r="N96" s="9">
        <v>0</v>
      </c>
      <c r="O96" s="9">
        <v>0</v>
      </c>
      <c r="P96" s="9">
        <v>1</v>
      </c>
      <c r="Q96" s="10">
        <f>SUM(F96:P96)</f>
        <v>4</v>
      </c>
    </row>
    <row r="97" spans="1:17" ht="15">
      <c r="A97" s="9">
        <v>9530</v>
      </c>
      <c r="B97" s="9" t="s">
        <v>192</v>
      </c>
      <c r="C97" s="9" t="s">
        <v>193</v>
      </c>
      <c r="D97" s="9"/>
      <c r="E97" s="9" t="s">
        <v>147</v>
      </c>
      <c r="F97" s="9">
        <v>0</v>
      </c>
      <c r="G97" s="9">
        <v>0</v>
      </c>
      <c r="H97" s="9">
        <v>1</v>
      </c>
      <c r="I97" s="9">
        <v>0</v>
      </c>
      <c r="J97" s="9">
        <v>0</v>
      </c>
      <c r="K97" s="9">
        <v>1</v>
      </c>
      <c r="L97" s="9">
        <v>0</v>
      </c>
      <c r="M97" s="9">
        <v>1</v>
      </c>
      <c r="N97" s="9">
        <v>0</v>
      </c>
      <c r="O97" s="9">
        <v>0</v>
      </c>
      <c r="P97" s="9">
        <v>0</v>
      </c>
      <c r="Q97" s="10">
        <f>SUM(F97:P97)</f>
        <v>3</v>
      </c>
    </row>
    <row r="98" spans="6:16" ht="12.75">
      <c r="F98" s="10">
        <f>SUM(F74:F97)</f>
        <v>8</v>
      </c>
      <c r="G98" s="10">
        <f>SUM(G74:G97)</f>
        <v>8</v>
      </c>
      <c r="H98" s="10">
        <f>SUM(H74:H97)</f>
        <v>11</v>
      </c>
      <c r="I98" s="10">
        <f>SUM(I74:I97)</f>
        <v>9</v>
      </c>
      <c r="J98" s="10">
        <f>SUM(J74:J97)</f>
        <v>10</v>
      </c>
      <c r="K98" s="10">
        <f>SUM(K74:K97)</f>
        <v>10</v>
      </c>
      <c r="L98" s="10">
        <f>SUM(L74:L97)</f>
        <v>11</v>
      </c>
      <c r="M98" s="10">
        <f>SUM(M74:M97)</f>
        <v>17</v>
      </c>
      <c r="N98" s="10">
        <f>SUM(N74:N97)</f>
        <v>9</v>
      </c>
      <c r="O98" s="10">
        <f>SUM(O74:O97)</f>
        <v>16</v>
      </c>
      <c r="P98" s="10">
        <f>SUM(P74:P97)</f>
        <v>15</v>
      </c>
    </row>
    <row r="99" spans="1:16" ht="12.75">
      <c r="A99" t="s">
        <v>194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2" ht="12.75">
      <c r="A100" t="s">
        <v>104</v>
      </c>
      <c r="B100" t="s">
        <v>195</v>
      </c>
    </row>
    <row r="101" spans="1:2" ht="12.75">
      <c r="A101" t="s">
        <v>20</v>
      </c>
      <c r="B101" t="s">
        <v>196</v>
      </c>
    </row>
    <row r="102" spans="1:2" ht="12.75">
      <c r="A102" t="s">
        <v>197</v>
      </c>
      <c r="B102" t="s">
        <v>198</v>
      </c>
    </row>
    <row r="104" ht="12.75">
      <c r="A104" t="s">
        <v>199</v>
      </c>
    </row>
    <row r="105" spans="1:2" ht="12.75">
      <c r="A105" t="s">
        <v>95</v>
      </c>
      <c r="B105" t="s">
        <v>200</v>
      </c>
    </row>
    <row r="106" spans="1:2" ht="12.75">
      <c r="A106" t="s">
        <v>61</v>
      </c>
      <c r="B106" t="s">
        <v>201</v>
      </c>
    </row>
  </sheetData>
  <sheetProtection/>
  <conditionalFormatting sqref="A3:P37 A42:P65 A74:P97">
    <cfRule type="expression" priority="1" dxfId="0" stopIfTrue="1">
      <formula>IF(MOD(CELL("ROW",$A3),2)&lt;&gt;1,TRUE)</formula>
    </cfRule>
  </conditionalFormatting>
  <printOptions/>
  <pageMargins left="0.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M16" sqref="M16"/>
    </sheetView>
  </sheetViews>
  <sheetFormatPr defaultColWidth="12.57421875" defaultRowHeight="12.75"/>
  <cols>
    <col min="1" max="1" width="31.57421875" style="0" customWidth="1"/>
    <col min="2" max="12" width="4.57421875" style="0" customWidth="1"/>
    <col min="13" max="13" width="27.7109375" style="0" customWidth="1"/>
    <col min="14" max="16384" width="11.57421875" style="0" customWidth="1"/>
  </cols>
  <sheetData>
    <row r="1" spans="2:13" ht="33">
      <c r="B1" s="8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8" t="s">
        <v>13</v>
      </c>
      <c r="J1" s="8" t="s">
        <v>14</v>
      </c>
      <c r="K1" s="8" t="s">
        <v>15</v>
      </c>
      <c r="L1" s="8" t="s">
        <v>16</v>
      </c>
      <c r="M1" s="13" t="s">
        <v>202</v>
      </c>
    </row>
    <row r="2" spans="1:13" ht="26.25">
      <c r="A2" s="14" t="s">
        <v>203</v>
      </c>
      <c r="B2" s="15">
        <v>-10</v>
      </c>
      <c r="C2" s="15">
        <v>-3</v>
      </c>
      <c r="D2" s="15">
        <v>-5</v>
      </c>
      <c r="E2" s="15">
        <v>2</v>
      </c>
      <c r="F2" s="15">
        <v>1</v>
      </c>
      <c r="G2" s="15">
        <v>2</v>
      </c>
      <c r="H2" s="15">
        <v>5</v>
      </c>
      <c r="I2" s="15">
        <v>2</v>
      </c>
      <c r="J2" s="15">
        <v>4</v>
      </c>
      <c r="K2" s="15">
        <v>10</v>
      </c>
      <c r="L2" s="15">
        <v>10</v>
      </c>
      <c r="M2" s="1">
        <f>CORREL(B$4:L$4,B2:L2)</f>
        <v>0.8422193195861184</v>
      </c>
    </row>
    <row r="3" spans="1:13" ht="15">
      <c r="A3" s="14" t="s">
        <v>204</v>
      </c>
      <c r="B3" s="15">
        <v>1</v>
      </c>
      <c r="C3" s="15">
        <v>2</v>
      </c>
      <c r="D3" s="15">
        <v>3</v>
      </c>
      <c r="E3" s="15">
        <v>3</v>
      </c>
      <c r="F3" s="15">
        <v>4</v>
      </c>
      <c r="G3" s="15">
        <v>6</v>
      </c>
      <c r="H3" s="15">
        <v>6</v>
      </c>
      <c r="I3" s="15">
        <v>7</v>
      </c>
      <c r="J3" s="15">
        <v>8</v>
      </c>
      <c r="K3" s="15">
        <v>8</v>
      </c>
      <c r="L3" s="15">
        <v>9</v>
      </c>
      <c r="M3" s="1">
        <f>CORREL(B$4:L$4,B3:L3)</f>
        <v>0.9214263049852713</v>
      </c>
    </row>
    <row r="4" spans="1:12" ht="15">
      <c r="A4" s="14" t="s">
        <v>205</v>
      </c>
      <c r="B4" s="15">
        <f>Encodage!F38</f>
        <v>4</v>
      </c>
      <c r="C4" s="15">
        <f>Encodage!G38</f>
        <v>4</v>
      </c>
      <c r="D4" s="15">
        <f>Encodage!H38</f>
        <v>8</v>
      </c>
      <c r="E4" s="15">
        <f>Encodage!I38</f>
        <v>9</v>
      </c>
      <c r="F4" s="15">
        <f>Encodage!J38</f>
        <v>9</v>
      </c>
      <c r="G4" s="15">
        <f>Encodage!K38</f>
        <v>11</v>
      </c>
      <c r="H4" s="15">
        <f>Encodage!L38</f>
        <v>11</v>
      </c>
      <c r="I4" s="15">
        <f>Encodage!M38</f>
        <v>19</v>
      </c>
      <c r="J4" s="15">
        <f>Encodage!N38</f>
        <v>14</v>
      </c>
      <c r="K4" s="15">
        <f>Encodage!O38</f>
        <v>21</v>
      </c>
      <c r="L4" s="15">
        <f>Encodage!P38</f>
        <v>20</v>
      </c>
    </row>
    <row r="5" spans="1:10" ht="12.75">
      <c r="A5" s="16" t="s">
        <v>206</v>
      </c>
      <c r="C5" s="1"/>
      <c r="D5" s="1"/>
      <c r="E5" s="1"/>
      <c r="F5" s="1"/>
      <c r="G5" s="1"/>
      <c r="H5" s="1"/>
      <c r="I5" s="1"/>
      <c r="J5" s="1" t="s">
        <v>207</v>
      </c>
    </row>
    <row r="8" spans="2:13" ht="33"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13" t="s">
        <v>202</v>
      </c>
    </row>
    <row r="9" spans="1:13" ht="26.25">
      <c r="A9" s="14" t="s">
        <v>203</v>
      </c>
      <c r="B9" s="15">
        <v>-10</v>
      </c>
      <c r="C9" s="15">
        <v>-3</v>
      </c>
      <c r="D9" s="15">
        <v>-5</v>
      </c>
      <c r="E9" s="15">
        <v>2</v>
      </c>
      <c r="F9" s="15">
        <v>1</v>
      </c>
      <c r="G9" s="15">
        <v>2</v>
      </c>
      <c r="H9" s="15">
        <v>5</v>
      </c>
      <c r="I9" s="15">
        <v>2</v>
      </c>
      <c r="J9" s="15">
        <v>4</v>
      </c>
      <c r="K9" s="15">
        <v>10</v>
      </c>
      <c r="L9" s="15">
        <v>10</v>
      </c>
      <c r="M9" s="1">
        <f>CORREL(B$11:L$11,B9:L9)</f>
        <v>0.45355731789237885</v>
      </c>
    </row>
    <row r="10" spans="1:13" ht="15">
      <c r="A10" s="14" t="s">
        <v>204</v>
      </c>
      <c r="B10" s="15">
        <v>1</v>
      </c>
      <c r="C10" s="15">
        <v>2</v>
      </c>
      <c r="D10" s="15">
        <v>3</v>
      </c>
      <c r="E10" s="15">
        <v>3</v>
      </c>
      <c r="F10" s="15">
        <v>4</v>
      </c>
      <c r="G10" s="15">
        <v>6</v>
      </c>
      <c r="H10" s="15">
        <v>6</v>
      </c>
      <c r="I10" s="15">
        <v>7</v>
      </c>
      <c r="J10" s="15">
        <v>8</v>
      </c>
      <c r="K10" s="15">
        <v>8</v>
      </c>
      <c r="L10" s="15">
        <v>9</v>
      </c>
      <c r="M10" s="1">
        <f>CORREL(B$11:L$11,B10:L10)</f>
        <v>0.36110096763165617</v>
      </c>
    </row>
    <row r="11" spans="1:12" ht="15">
      <c r="A11" s="14" t="s">
        <v>208</v>
      </c>
      <c r="B11" s="15">
        <f>Encodage!F66</f>
        <v>14</v>
      </c>
      <c r="C11" s="15">
        <f>Encodage!G66</f>
        <v>4</v>
      </c>
      <c r="D11" s="15">
        <f>Encodage!H66</f>
        <v>4</v>
      </c>
      <c r="E11" s="15">
        <f>Encodage!I66</f>
        <v>10</v>
      </c>
      <c r="F11" s="15">
        <f>Encodage!J66</f>
        <v>14</v>
      </c>
      <c r="G11" s="15">
        <f>Encodage!K66</f>
        <v>6</v>
      </c>
      <c r="H11" s="15">
        <f>Encodage!L66</f>
        <v>16</v>
      </c>
      <c r="I11" s="15">
        <f>Encodage!M66</f>
        <v>12</v>
      </c>
      <c r="J11" s="15">
        <f>Encodage!N66</f>
        <v>7</v>
      </c>
      <c r="K11" s="15">
        <f>Encodage!O66</f>
        <v>16</v>
      </c>
      <c r="L11" s="15">
        <f>Encodage!P66</f>
        <v>16</v>
      </c>
    </row>
    <row r="12" spans="1:12" ht="12.75">
      <c r="A12" s="16" t="s">
        <v>206</v>
      </c>
      <c r="C12" s="1" t="s">
        <v>207</v>
      </c>
      <c r="D12" s="1" t="s">
        <v>207</v>
      </c>
      <c r="E12" s="1"/>
      <c r="F12" s="1"/>
      <c r="G12" s="1"/>
      <c r="H12" s="1" t="s">
        <v>207</v>
      </c>
      <c r="I12" s="1" t="s">
        <v>207</v>
      </c>
      <c r="J12" s="1"/>
      <c r="K12" t="s">
        <v>207</v>
      </c>
      <c r="L12" t="s">
        <v>207</v>
      </c>
    </row>
    <row r="15" spans="2:13" ht="33">
      <c r="B15" s="8" t="s">
        <v>6</v>
      </c>
      <c r="C15" s="8" t="s">
        <v>7</v>
      </c>
      <c r="D15" s="8" t="s">
        <v>8</v>
      </c>
      <c r="E15" s="8" t="s">
        <v>9</v>
      </c>
      <c r="F15" s="8" t="s">
        <v>10</v>
      </c>
      <c r="G15" s="8" t="s">
        <v>11</v>
      </c>
      <c r="H15" s="8" t="s">
        <v>12</v>
      </c>
      <c r="I15" s="8" t="s">
        <v>13</v>
      </c>
      <c r="J15" s="8" t="s">
        <v>14</v>
      </c>
      <c r="K15" s="8" t="s">
        <v>15</v>
      </c>
      <c r="L15" s="8" t="s">
        <v>16</v>
      </c>
      <c r="M15" s="13" t="s">
        <v>202</v>
      </c>
    </row>
    <row r="16" spans="1:13" ht="26.25">
      <c r="A16" s="14" t="s">
        <v>203</v>
      </c>
      <c r="B16" s="15">
        <v>-10</v>
      </c>
      <c r="C16" s="15">
        <v>-3</v>
      </c>
      <c r="D16" s="15">
        <v>-5</v>
      </c>
      <c r="E16" s="15">
        <v>2</v>
      </c>
      <c r="F16" s="15">
        <v>1</v>
      </c>
      <c r="G16" s="15">
        <v>2</v>
      </c>
      <c r="H16" s="15">
        <v>5</v>
      </c>
      <c r="I16" s="15">
        <v>2</v>
      </c>
      <c r="J16" s="15">
        <v>4</v>
      </c>
      <c r="K16" s="15">
        <v>10</v>
      </c>
      <c r="L16" s="15">
        <v>10</v>
      </c>
      <c r="M16" s="1">
        <f>CORREL(B$18:L$18,B16:L16)</f>
        <v>0.7467950852399382</v>
      </c>
    </row>
    <row r="17" spans="1:13" ht="15">
      <c r="A17" s="14" t="s">
        <v>204</v>
      </c>
      <c r="B17" s="15">
        <v>1</v>
      </c>
      <c r="C17" s="15">
        <v>2</v>
      </c>
      <c r="D17" s="15">
        <v>3</v>
      </c>
      <c r="E17" s="15">
        <v>3</v>
      </c>
      <c r="F17" s="15">
        <v>4</v>
      </c>
      <c r="G17" s="15">
        <v>6</v>
      </c>
      <c r="H17" s="15">
        <v>6</v>
      </c>
      <c r="I17" s="15">
        <v>7</v>
      </c>
      <c r="J17" s="15">
        <v>8</v>
      </c>
      <c r="K17" s="15">
        <v>8</v>
      </c>
      <c r="L17" s="15">
        <v>9</v>
      </c>
      <c r="M17" s="1">
        <f>CORREL(B$18:L$18,B17:L17)</f>
        <v>0.8784737417567446</v>
      </c>
    </row>
    <row r="18" spans="1:12" ht="15">
      <c r="A18" s="14" t="s">
        <v>209</v>
      </c>
      <c r="B18" s="15">
        <f>Encodage!F68</f>
        <v>-3</v>
      </c>
      <c r="C18" s="15">
        <f>Encodage!G68</f>
        <v>2</v>
      </c>
      <c r="D18" s="15">
        <f>Encodage!H68</f>
        <v>6</v>
      </c>
      <c r="E18" s="15">
        <f>Encodage!I68</f>
        <v>4</v>
      </c>
      <c r="F18" s="15">
        <f>Encodage!J68</f>
        <v>2</v>
      </c>
      <c r="G18" s="15">
        <f>Encodage!K68</f>
        <v>8</v>
      </c>
      <c r="H18" s="15">
        <f>Encodage!L68</f>
        <v>3</v>
      </c>
      <c r="I18" s="15">
        <f>Encodage!M68</f>
        <v>13</v>
      </c>
      <c r="J18" s="15">
        <f>Encodage!N68</f>
        <v>10.5</v>
      </c>
      <c r="K18" s="15">
        <f>Encodage!O68</f>
        <v>13</v>
      </c>
      <c r="L18" s="15">
        <f>Encodage!P68</f>
        <v>12</v>
      </c>
    </row>
    <row r="19" spans="1:10" ht="12.75">
      <c r="A19" s="16" t="s">
        <v>206</v>
      </c>
      <c r="C19" s="1"/>
      <c r="D19" s="1" t="s">
        <v>207</v>
      </c>
      <c r="E19" s="1"/>
      <c r="F19" s="1" t="s">
        <v>207</v>
      </c>
      <c r="G19" s="1"/>
      <c r="H19" s="1" t="s">
        <v>207</v>
      </c>
      <c r="I19" s="1" t="s">
        <v>207</v>
      </c>
      <c r="J19" s="1"/>
    </row>
  </sheetData>
  <sheetProtection/>
  <conditionalFormatting sqref="A2:A4 A9:A11 A16:A18">
    <cfRule type="expression" priority="1" dxfId="1" stopIfTrue="1">
      <formula>0</formula>
    </cfRule>
  </conditionalFormatting>
  <conditionalFormatting sqref="B2:L4 B9:L11 B16:L18">
    <cfRule type="expression" priority="2" dxfId="1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PHILIPPOT</dc:creator>
  <cp:keywords/>
  <dc:description/>
  <cp:lastModifiedBy>Marc PHILIPPOT</cp:lastModifiedBy>
  <cp:lastPrinted>2012-05-11T16:29:29Z</cp:lastPrinted>
  <dcterms:created xsi:type="dcterms:W3CDTF">2011-05-15T11:04:03Z</dcterms:created>
  <dcterms:modified xsi:type="dcterms:W3CDTF">2012-09-01T14:39:00Z</dcterms:modified>
  <cp:category/>
  <cp:version/>
  <cp:contentType/>
  <cp:contentStatus/>
  <cp:revision>199</cp:revision>
</cp:coreProperties>
</file>